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<sst xmlns="http://schemas.openxmlformats.org/spreadsheetml/2006/main" count="934" uniqueCount="383">
  <si>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</si>
  <si>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</si>
  <si>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</si>
  <si>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</si>
  <si>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</si>
  <si>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</si>
  <si>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</si>
  <si>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</si>
  <si>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</si>
  <si>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</si>
  <si>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</si>
  <si>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</si>
  <si>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</si>
  <si>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</si>
  <si>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</si>
  <si>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</si>
  <si>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</si>
  <si>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</si>
  <si>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</si>
  <si>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</si>
  <si>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</si>
  <si>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</si>
  <si>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</si>
  <si>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</si>
  <si>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</si>
  <si>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</si>
  <si>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</si>
  <si>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</si>
  <si>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</si>
  <si>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</si>
  <si>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</si>
  <si>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</si>
  <si>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</si>
  <si>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</si>
  <si>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</si>
  <si>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</si>
  <si>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</si>
  <si>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</si>
  <si>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</si>
  <si>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</si>
  <si>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</si>
  <si>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</si>
  <si>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</si>
  <si>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</si>
  <si>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</si>
  <si>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203006016</t>
  </si>
  <si>
    <t>昆明市东川区人民检察院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</si>
  <si>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</si>
  <si>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</si>
  <si>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</si>
  <si>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</si>
  <si>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</si>
  <si>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</si>
  <si>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</si>
  <si>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</si>
  <si>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</si>
  <si>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</si>
  <si>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</si>
  <si>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</si>
  <si>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</si>
  <si>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</si>
  <si>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</si>
  <si>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20404</t>
  </si>
  <si>
    <t>检察</t>
  </si>
  <si>
    <t>2040401</t>
  </si>
  <si>
    <t>行政运行</t>
  </si>
  <si>
    <t>2040410</t>
  </si>
  <si>
    <t>检察监督</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</si>
  <si>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</si>
  <si>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</si>
  <si>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</si>
  <si>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</si>
  <si>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</si>
  <si>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</si>
  <si>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</si>
  <si>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</si>
  <si>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</si>
  <si>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</si>
  <si>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</si>
  <si>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</si>
  <si>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2080704</t>
  </si>
  <si>
    <t>社会保险补贴</t>
  </si>
  <si>
    <t>2080705</t>
  </si>
  <si>
    <t>公益性岗位补贴</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</si>
  <si>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</si>
  <si>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</si>
  <si>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</si>
  <si>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</si>
  <si>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</si>
  <si>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</si>
  <si>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</si>
  <si>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</si>
  <si>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</si>
  <si>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</si>
  <si>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</si>
  <si>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</si>
  <si>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</si>
  <si>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</si>
  <si>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</si>
  <si>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</si>
  <si>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</si>
  <si>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</si>
  <si>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</si>
  <si>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</si>
  <si>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</si>
  <si>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</si>
  <si>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</si>
  <si>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</si>
  <si>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</si>
  <si>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</si>
  <si>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</si>
  <si>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</si>
  <si>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</si>
  <si>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</si>
  <si>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</si>
  <si>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</si>
  <si>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</si>
  <si>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</si>
  <si>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</si>
  <si>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</si>
  <si>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</si>
  <si>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</si>
  <si>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</si>
  <si>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</si>
  <si>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</si>
  <si>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</si>
  <si>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</si>
  <si>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</si>
  <si>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</si>
  <si>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</si>
  <si>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</si>
  <si>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</si>
  <si>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</si>
  <si>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</si>
  <si>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</si>
  <si>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</si>
  <si>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</si>
  <si>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</si>
  <si>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</si>
  <si>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</si>
  <si>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</si>
  <si>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</si>
  <si>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</si>
  <si>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</si>
  <si>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</si>
  <si>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</si>
  <si>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</si>
  <si>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</si>
  <si>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</si>
  <si>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</si>
  <si>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</si>
  <si>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</si>
  <si>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</si>
  <si>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</si>
  <si>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</si>
  <si>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</si>
  <si>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530000200000000005616</t>
  </si>
  <si>
    <t>聘用制书记员补助经费</t>
  </si>
  <si>
    <t>30199</t>
  </si>
  <si>
    <t>其他工资福利支出</t>
  </si>
  <si>
    <t>530000210000000037930</t>
  </si>
  <si>
    <t>行政人员支出工资</t>
  </si>
  <si>
    <t>30101</t>
  </si>
  <si>
    <t>基本工资</t>
  </si>
  <si>
    <t>30102</t>
  </si>
  <si>
    <t>津贴补贴</t>
  </si>
  <si>
    <t>30103</t>
  </si>
  <si>
    <t>奖金</t>
  </si>
  <si>
    <t>530000210000000037932</t>
  </si>
  <si>
    <t>社会保障缴费</t>
  </si>
  <si>
    <t>30108</t>
  </si>
  <si>
    <t>机关事业单位基本养老保险缴费</t>
  </si>
  <si>
    <t>30112</t>
  </si>
  <si>
    <t>其他社会保障缴费</t>
  </si>
  <si>
    <t>30110</t>
  </si>
  <si>
    <t>职工基本医疗保险缴费</t>
  </si>
  <si>
    <t>30111</t>
  </si>
  <si>
    <t>公务员医疗补助缴费</t>
  </si>
  <si>
    <t>530000210000000037934</t>
  </si>
  <si>
    <t>30113</t>
  </si>
  <si>
    <t>530000210000000037937</t>
  </si>
  <si>
    <t>公车购置及运维费</t>
  </si>
  <si>
    <t>30231</t>
  </si>
  <si>
    <t>公务用车运行维护费</t>
  </si>
  <si>
    <t>530000210000000037939</t>
  </si>
  <si>
    <t>30217</t>
  </si>
  <si>
    <t>530000210000000037940</t>
  </si>
  <si>
    <t>行政人员公务交通补贴</t>
  </si>
  <si>
    <t>30239</t>
  </si>
  <si>
    <t>其他交通费用</t>
  </si>
  <si>
    <t>530000210000000037941</t>
  </si>
  <si>
    <t>工会经费</t>
  </si>
  <si>
    <t>30228</t>
  </si>
  <si>
    <t>530000210000000037942</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</si>
  <si>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</si>
  <si>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</si>
  <si>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</si>
  <si>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</si>
  <si>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</si>
  <si>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</si>
  <si>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</si>
  <si>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</si>
  <si>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</si>
  <si>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</si>
  <si>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</si>
  <si>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</si>
  <si>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</si>
  <si>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</si>
  <si>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</si>
  <si>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</si>
  <si>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</si>
  <si>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</si>
  <si>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</si>
  <si>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</si>
  <si>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</si>
  <si>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</si>
  <si>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</si>
  <si>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530000221100000171717</t>
  </si>
  <si>
    <t>人民警察加班补贴经费</t>
  </si>
  <si>
    <t>530000241100002221012</t>
  </si>
  <si>
    <t>行政人员绩效奖</t>
  </si>
  <si>
    <t>预算05-1表</t>
  </si>
  <si>
    <t>2025年部门项目支出预算表</t>
  </si>
  <si>
    <t>项目分类</t>
  </si>
  <si>
    <t>项目单位</t>
  </si>
  <si>
    <t>本年拨款</t>
  </si>
  <si>
    <t>其中：本次下达</t>
  </si>
  <si>
    <t>非同级财政保障（对个人和家庭的补助）经费</t>
  </si>
  <si>
    <t>对个人和家庭的补助</t>
  </si>
  <si>
    <t>530000231100001083405</t>
  </si>
  <si>
    <t>30305</t>
  </si>
  <si>
    <t>生活补助</t>
  </si>
  <si>
    <t>30399</t>
  </si>
  <si>
    <t>其他对个人和家庭的补助</t>
  </si>
  <si>
    <t>30311</t>
  </si>
  <si>
    <t>代缴社会保险费</t>
  </si>
  <si>
    <t>30304</t>
  </si>
  <si>
    <t>抚恤金</t>
  </si>
  <si>
    <t>非同级财政保障（其他人员支出）经费</t>
  </si>
  <si>
    <t>其他人员支出</t>
  </si>
  <si>
    <t>530000231100001083520</t>
  </si>
  <si>
    <t>非同级财政保障（社会保障缴费）经费</t>
  </si>
  <si>
    <t>530000231100001082355</t>
  </si>
  <si>
    <t>30109</t>
  </si>
  <si>
    <t>职业年金缴费</t>
  </si>
  <si>
    <t>非同级财政保障（特定目标类）经费</t>
  </si>
  <si>
    <t>事业发展类</t>
  </si>
  <si>
    <t>530000200000000002851</t>
  </si>
  <si>
    <t>30204</t>
  </si>
  <si>
    <t>手续费</t>
  </si>
  <si>
    <t>30218</t>
  </si>
  <si>
    <t>专用材料费</t>
  </si>
  <si>
    <t>30226</t>
  </si>
  <si>
    <t>劳务费</t>
  </si>
  <si>
    <t>30227</t>
  </si>
  <si>
    <t>委托业务费</t>
  </si>
  <si>
    <t>30306</t>
  </si>
  <si>
    <t>救济费</t>
  </si>
  <si>
    <t>31002</t>
  </si>
  <si>
    <t>办公设备购置</t>
  </si>
  <si>
    <t>检察业务综合保障经费</t>
  </si>
  <si>
    <t>其他运转类</t>
  </si>
  <si>
    <t>530000231100001088086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</si>
  <si>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</si>
  <si>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</si>
  <si>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</si>
  <si>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</si>
  <si>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</si>
  <si>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</si>
  <si>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</si>
  <si>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</si>
  <si>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</si>
  <si>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</si>
  <si>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</si>
  <si>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</si>
  <si>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围绕服务大局，切实维护社会治安稳定：一是发挥检察职能，落实维护总体安全观；二是积极助力打好“三大攻坚战”；三是加强民营经济平等保护。二、进一步提升业务能力，以检察官业绩考核内容为标准，深化检察改革，坚持质效并重， 务实、勤奋、廉洁、高效开展检察工作，开展案件质量评查数不低于30件。三、强化诉讼监督，进一步促进司法公正。办理审查逮捕、不捕复议、复核案件和审查起诉案件中，遵守办案要求和规范，案件在审查期限内100%办结，无超期羁押；公益诉讼诉前程序案件办理数不低于10件。四、立足执法办案，深入化解社会矛盾，推进社会管理创新。不断加大刑事诉讼制约和监督力度。五、严厉打击侵害未成年人的各类犯罪，继续落实好高检院“一号检察建议”，保护未成年人合法权益。六、加强检察队伍建设，继续提高执法办案能力和水平。学习贯彻习近平总书记考察云南重要讲话精神，以习近平新时代中国特色社会主义思想和习近平法治思想为指导，结合党史学习教育、政法队伍教育整顿和检察工作实际，每年组织检察人员专题学习。七、建立完善与检察职能特点和检察工作规律相适应的检察经费保障体系，进一步争取加大经费保障力度。八、加强检察信息化建设，实施电子检务工程，深化软件大统一工作，全面实现跨部门网上办案。九、继续全面贯彻落实中央关于推进司法体制改革的决策部署和最高人民检察院的要求，严格执行云南省司法体制改革方案，与有关部门密切配合，进一步推进司法体制改革、监察体制改革等国家重大改革工作顺利进行。</t>
  </si>
  <si>
    <t>产出指标</t>
  </si>
  <si>
    <t>数量指标</t>
  </si>
  <si>
    <t>开展案件质量评查数</t>
  </si>
  <si>
    <t>&gt;=</t>
  </si>
  <si>
    <t>30</t>
  </si>
  <si>
    <t>件</t>
  </si>
  <si>
    <t>定量指标</t>
  </si>
  <si>
    <t>指标设置旨在更好地提供角色参谋服务，继续深化创新检察业务态势分析报告，适时提供工作情况各类数据分析，案件质量评查工作做深做细。</t>
  </si>
  <si>
    <t>质量指标</t>
  </si>
  <si>
    <t>案件在审查期限内办结率</t>
  </si>
  <si>
    <t>=</t>
  </si>
  <si>
    <t>100</t>
  </si>
  <si>
    <t>%</t>
  </si>
  <si>
    <t>指标设置反应检察院依法履行侦查监督职能。办理审查逮捕、不捕复议、复核案件中，遵守办案要求和规范，无错捕、错不捕案件，无超期羁押。</t>
  </si>
  <si>
    <t>效益指标</t>
  </si>
  <si>
    <t>社会效益</t>
  </si>
  <si>
    <t>公益诉讼诉前程序案件办理数</t>
  </si>
  <si>
    <t>10</t>
  </si>
  <si>
    <t>指标设定主要反映办理公益诉讼诉前程序案件数。</t>
  </si>
  <si>
    <t>满意度指标</t>
  </si>
  <si>
    <t>服务对象满意度</t>
  </si>
  <si>
    <t>检察工作报告在人代会通过率</t>
  </si>
  <si>
    <t>95</t>
  </si>
  <si>
    <t>指标设定主要反映检察工作报告在人代会通过率。</t>
  </si>
  <si>
    <t>一、围绕服务大局，切实维护社会治安稳定：一是发挥检察职能，落实维护总体安全观；二是积极助力打好“三大攻坚战”；三是加强民营经济平等保护。二、进一步提升业务能力，以检察官业绩考核内容为标准，深化检察改革，坚持质效并重， 务实、勤奋、廉洁、高效开展检察工作，开展案件质量评查数不低于30件。三、强化诉讼监督，进一步促进司法公正。办理审查逮捕、不捕复议、复核案件和审查起诉案件中，遵守办案要求和规范，案件在审查期限内100%办结，无超期羁押；公益诉讼诉前程序案件办理数不低于10件。四、立足执法办案，深入化解社会矛盾，推进社会管理创新。不断加大刑事诉讼制约和监督力度。五、严厉打击侵害未成年人的各类犯罪，继续落实好高检院“一号检察建议”，保护未成年人合法权益。六、加强检察队伍建设，继续提高执法办案能力和水平。学习贯彻习近平总书记考察云南重要讲话精神，以习近平新时代中国特色社会主义思想和习近平法治思想为指导，结合检察工作实际，每年组织检察人员专题学习。七、建立完善与检察职能特点和检察工作规律相适应的检察经费保障体系，进一步争取加大经费保障力度。八、加强检察信息化建设，实施电子检务工程，深化软件大统一工作，全面实现跨部门网上办案。九、继续全面贯彻落实中央关于推进司法体制改革的决策部署和最高人民检察院的要求，严格执行云南省司法体制改革方案，与有关部门密切配合，进一步推进司法体制改革、监察体制改革等国家重大改革工作顺利进行。</t>
  </si>
  <si>
    <t>时效指标</t>
  </si>
  <si>
    <t>本年度11月底前项目整体支出进度</t>
  </si>
  <si>
    <t>指标设定主要结合财政部门对项目经费支出进度的考核开展，确保11月底前完成年度项目整体支出，预算执行完成情况达到95%。</t>
  </si>
  <si>
    <t>预算06表</t>
  </si>
  <si>
    <t>2025年部门政府性基金预算支出预算表</t>
  </si>
  <si>
    <t>政府性基金预算支出</t>
  </si>
  <si>
    <t>注：本表无数据。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</si>
  <si>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</si>
  <si>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</si>
  <si>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</si>
  <si>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</si>
  <si>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</si>
  <si>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</si>
  <si>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</si>
  <si>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</si>
  <si>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</si>
  <si>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</si>
  <si>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</si>
  <si>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</si>
  <si>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车辆维修和保养及加油服务</t>
  </si>
  <si>
    <t>C23120300 车辆维修和保养服务</t>
  </si>
  <si>
    <t>项</t>
  </si>
  <si>
    <t>公务用车保险服务</t>
  </si>
  <si>
    <t>C1804010201 机动车保险服务</t>
  </si>
  <si>
    <t>复印纸</t>
  </si>
  <si>
    <t>A05040101 复印纸</t>
  </si>
  <si>
    <t>办案办公区后勤综合服务</t>
  </si>
  <si>
    <t>C21040000 物业管理服务</t>
  </si>
  <si>
    <t>预算08表</t>
  </si>
  <si>
    <t>2025年部门政府购买服务预算表</t>
  </si>
  <si>
    <t>政府购买服务项目</t>
  </si>
  <si>
    <t>政府购买服务目录</t>
  </si>
  <si>
    <t>B1102 物业管理服务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</si>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</sst>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0;\-#,##0;;@"/>
    <numFmt numFmtId="179" formatCode="yyyy\-mm\-dd"/>
    <numFmt numFmtId="180" formatCode="hh:mm:ss"/>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8"/>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7"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179" fontId="7" fillId="0" borderId="7">
      <alignment horizontal="right" vertical="center"/>
    </xf>
    <xf numFmtId="0" fontId="27" fillId="0" borderId="0" applyNumberFormat="0" applyFill="0" applyBorder="0" applyAlignment="0" applyProtection="0">
      <alignment vertical="center"/>
    </xf>
    <xf numFmtId="0" fontId="0" fillId="7" borderId="15"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9" borderId="0" applyNumberFormat="0" applyBorder="0" applyAlignment="0" applyProtection="0">
      <alignment vertical="center"/>
    </xf>
    <xf numFmtId="0" fontId="28" fillId="0" borderId="17" applyNumberFormat="0" applyFill="0" applyAlignment="0" applyProtection="0">
      <alignment vertical="center"/>
    </xf>
    <xf numFmtId="0" fontId="25" fillId="10" borderId="0" applyNumberFormat="0" applyBorder="0" applyAlignment="0" applyProtection="0">
      <alignment vertical="center"/>
    </xf>
    <xf numFmtId="0" fontId="34" fillId="11" borderId="18" applyNumberFormat="0" applyAlignment="0" applyProtection="0">
      <alignment vertical="center"/>
    </xf>
    <xf numFmtId="0" fontId="35" fillId="11" borderId="14" applyNumberFormat="0" applyAlignment="0" applyProtection="0">
      <alignment vertical="center"/>
    </xf>
    <xf numFmtId="0" fontId="36" fillId="12" borderId="19"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7"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80" fontId="7" fillId="0" borderId="7">
      <alignment horizontal="right" vertical="center"/>
    </xf>
    <xf numFmtId="178" fontId="7" fillId="0" borderId="7">
      <alignment horizontal="right" vertical="center"/>
    </xf>
  </cellStyleXfs>
  <cellXfs count="172">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78" fontId="7" fillId="0" borderId="7" xfId="56">
      <alignment horizontal="right" vertical="center"/>
    </xf>
    <xf numFmtId="176"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78"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13" fillId="0" borderId="7" xfId="0" applyFont="1" applyBorder="1" applyAlignment="1" applyProtection="1">
      <alignment horizontal="left" vertical="center" wrapText="1"/>
      <protection locked="0"/>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3" applyFont="1" applyAlignment="1">
      <alignment horizontal="left" vertical="center" wrapText="1" indent="1"/>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6"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A1" sqref="A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5" t="s">
        <v>0</v>
      </c>
    </row>
    <row r="2" ht="36" customHeight="1" spans="1:4">
      <c r="A2" s="41" t="s">
        <v>1</v>
      </c>
      <c r="B2" s="164"/>
      <c r="C2" s="164"/>
      <c r="D2" s="164"/>
    </row>
    <row r="3" ht="21" customHeight="1" spans="1:4">
      <c r="A3" s="88" t="str">
        <f>"单位名称："&amp;"昆明市东川区人民检察院"</f>
        <v>单位名称：昆明市东川区人民检察院</v>
      </c>
      <c r="B3" s="130"/>
      <c r="C3" s="130"/>
      <c r="D3" s="94"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1" t="s">
        <v>8</v>
      </c>
      <c r="B7" s="117">
        <v>11549201.93</v>
      </c>
      <c r="C7" s="104" t="str">
        <f>"一"&amp;"、"&amp;"公共安全支出"</f>
        <v>一、公共安全支出</v>
      </c>
      <c r="D7" s="117">
        <v>10908878.81</v>
      </c>
    </row>
    <row r="8" ht="25.4" customHeight="1" spans="1:4">
      <c r="A8" s="141" t="s">
        <v>9</v>
      </c>
      <c r="B8" s="117"/>
      <c r="C8" s="104" t="str">
        <f>"二"&amp;"、"&amp;"社会保障和就业支出"</f>
        <v>二、社会保障和就业支出</v>
      </c>
      <c r="D8" s="117">
        <v>2696463.44</v>
      </c>
    </row>
    <row r="9" ht="25.4" customHeight="1" spans="1:4">
      <c r="A9" s="141" t="s">
        <v>10</v>
      </c>
      <c r="B9" s="117"/>
      <c r="C9" s="104" t="str">
        <f>"三"&amp;"、"&amp;"卫生健康支出"</f>
        <v>三、卫生健康支出</v>
      </c>
      <c r="D9" s="117">
        <v>1119022.28</v>
      </c>
    </row>
    <row r="10" ht="25.4" customHeight="1" spans="1:4">
      <c r="A10" s="141" t="s">
        <v>11</v>
      </c>
      <c r="B10" s="87"/>
      <c r="C10" s="104" t="str">
        <f>"四"&amp;"、"&amp;"住房保障支出"</f>
        <v>四、住房保障支出</v>
      </c>
      <c r="D10" s="117">
        <v>669837.4</v>
      </c>
    </row>
    <row r="11" ht="25.4" customHeight="1" spans="1:4">
      <c r="A11" s="141" t="s">
        <v>12</v>
      </c>
      <c r="B11" s="117">
        <v>3775000</v>
      </c>
      <c r="C11" s="104"/>
      <c r="D11" s="117"/>
    </row>
    <row r="12" ht="25.4" customHeight="1" spans="1:4">
      <c r="A12" s="141" t="s">
        <v>13</v>
      </c>
      <c r="B12" s="87"/>
      <c r="C12" s="104"/>
      <c r="D12" s="117"/>
    </row>
    <row r="13" ht="25.4" customHeight="1" spans="1:4">
      <c r="A13" s="141" t="s">
        <v>14</v>
      </c>
      <c r="B13" s="87"/>
      <c r="C13" s="104"/>
      <c r="D13" s="117"/>
    </row>
    <row r="14" ht="25.4" customHeight="1" spans="1:4">
      <c r="A14" s="141" t="s">
        <v>15</v>
      </c>
      <c r="B14" s="87"/>
      <c r="C14" s="104"/>
      <c r="D14" s="117"/>
    </row>
    <row r="15" ht="25.4" customHeight="1" spans="1:4">
      <c r="A15" s="165" t="s">
        <v>16</v>
      </c>
      <c r="B15" s="87"/>
      <c r="C15" s="104"/>
      <c r="D15" s="117"/>
    </row>
    <row r="16" ht="25.4" customHeight="1" spans="1:4">
      <c r="A16" s="165" t="s">
        <v>17</v>
      </c>
      <c r="B16" s="117">
        <v>3775000</v>
      </c>
      <c r="C16" s="104"/>
      <c r="D16" s="117"/>
    </row>
    <row r="17" ht="25.4" customHeight="1" spans="1:4">
      <c r="A17" s="166" t="s">
        <v>18</v>
      </c>
      <c r="B17" s="137">
        <v>15324201.93</v>
      </c>
      <c r="C17" s="138" t="s">
        <v>19</v>
      </c>
      <c r="D17" s="137">
        <v>15394201.93</v>
      </c>
    </row>
    <row r="18" ht="25.4" customHeight="1" spans="1:4">
      <c r="A18" s="167" t="s">
        <v>20</v>
      </c>
      <c r="B18" s="137">
        <v>70000</v>
      </c>
      <c r="C18" s="168" t="s">
        <v>21</v>
      </c>
      <c r="D18" s="169"/>
    </row>
    <row r="19" ht="25.4" customHeight="1" spans="1:4">
      <c r="A19" s="170" t="s">
        <v>22</v>
      </c>
      <c r="B19" s="117"/>
      <c r="C19" s="139" t="s">
        <v>22</v>
      </c>
      <c r="D19" s="87"/>
    </row>
    <row r="20" ht="25.4" customHeight="1" spans="1:4">
      <c r="A20" s="170" t="s">
        <v>23</v>
      </c>
      <c r="B20" s="117">
        <v>70000</v>
      </c>
      <c r="C20" s="139" t="s">
        <v>24</v>
      </c>
      <c r="D20" s="87"/>
    </row>
    <row r="21" ht="25.4" customHeight="1" spans="1:4">
      <c r="A21" s="171" t="s">
        <v>25</v>
      </c>
      <c r="B21" s="137">
        <v>15394201.93</v>
      </c>
      <c r="C21" s="138" t="s">
        <v>26</v>
      </c>
      <c r="D21" s="133">
        <v>15394201.93</v>
      </c>
    </row>
  </sheetData>
  <mergeCells count="8">
    <mergeCell ref="A2:D2"/>
    <mergeCell ref="A3:B3"/>
    <mergeCell ref="A4:B4"/>
    <mergeCell ref="C4:D4"/>
    <mergeCell ref="A5:A6"/>
    <mergeCell ref="B5:B6"/>
    <mergeCell ref="C5:C6"/>
    <mergeCell ref="D5:D6"/>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F1" workbookViewId="0">
      <selection activeCell="A1" sqref="A1"/>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22"/>
      <c r="J1" s="154"/>
      <c r="R1" s="2" t="s">
        <v>27</v>
      </c>
    </row>
    <row r="2" ht="36" customHeight="1" spans="1:19">
      <c r="A2" s="143" t="s">
        <v>28</v>
      </c>
      <c r="B2" s="26"/>
      <c r="C2" s="26"/>
      <c r="D2" s="26"/>
      <c r="E2" s="26"/>
      <c r="F2" s="26"/>
      <c r="G2" s="26"/>
      <c r="H2" s="26"/>
      <c r="I2" s="26"/>
      <c r="J2" s="42"/>
      <c r="K2" s="26"/>
      <c r="L2" s="26"/>
      <c r="M2" s="26"/>
      <c r="N2" s="26"/>
      <c r="O2" s="26"/>
      <c r="P2" s="26"/>
      <c r="Q2" s="26"/>
      <c r="R2" s="26"/>
      <c r="S2" s="26"/>
    </row>
    <row r="3" ht="20.25" customHeight="1" spans="1:19">
      <c r="A3" s="88" t="str">
        <f>"单位名称："&amp;"昆明市东川区人民检察院"</f>
        <v>单位名称：昆明市东川区人民检察院</v>
      </c>
      <c r="B3" s="6"/>
      <c r="C3" s="6"/>
      <c r="D3" s="6"/>
      <c r="E3" s="6"/>
      <c r="F3" s="6"/>
      <c r="G3" s="6"/>
      <c r="H3" s="6"/>
      <c r="I3" s="6"/>
      <c r="J3" s="155"/>
      <c r="K3" s="6"/>
      <c r="L3" s="6"/>
      <c r="M3" s="6"/>
      <c r="N3" s="7"/>
      <c r="O3" s="7"/>
      <c r="P3" s="7"/>
      <c r="Q3" s="7"/>
      <c r="R3" s="7" t="s">
        <v>2</v>
      </c>
      <c r="S3" s="7" t="s">
        <v>2</v>
      </c>
    </row>
    <row r="4" ht="18.75" customHeight="1" spans="1:19">
      <c r="A4" s="144" t="s">
        <v>29</v>
      </c>
      <c r="B4" s="145" t="s">
        <v>30</v>
      </c>
      <c r="C4" s="145" t="s">
        <v>31</v>
      </c>
      <c r="D4" s="146" t="s">
        <v>32</v>
      </c>
      <c r="E4" s="147"/>
      <c r="F4" s="147"/>
      <c r="G4" s="147"/>
      <c r="H4" s="147"/>
      <c r="I4" s="147"/>
      <c r="J4" s="156"/>
      <c r="K4" s="147"/>
      <c r="L4" s="147"/>
      <c r="M4" s="147"/>
      <c r="N4" s="157"/>
      <c r="O4" s="157" t="s">
        <v>20</v>
      </c>
      <c r="P4" s="157"/>
      <c r="Q4" s="157"/>
      <c r="R4" s="157"/>
      <c r="S4" s="157"/>
    </row>
    <row r="5" ht="18" customHeight="1" spans="1:19">
      <c r="A5" s="148"/>
      <c r="B5" s="149"/>
      <c r="C5" s="149"/>
      <c r="D5" s="149" t="s">
        <v>33</v>
      </c>
      <c r="E5" s="149" t="s">
        <v>34</v>
      </c>
      <c r="F5" s="149" t="s">
        <v>35</v>
      </c>
      <c r="G5" s="149" t="s">
        <v>36</v>
      </c>
      <c r="H5" s="149" t="s">
        <v>37</v>
      </c>
      <c r="I5" s="158" t="s">
        <v>38</v>
      </c>
      <c r="J5" s="159"/>
      <c r="K5" s="158" t="s">
        <v>39</v>
      </c>
      <c r="L5" s="158" t="s">
        <v>40</v>
      </c>
      <c r="M5" s="158" t="s">
        <v>41</v>
      </c>
      <c r="N5" s="160" t="s">
        <v>42</v>
      </c>
      <c r="O5" s="161" t="s">
        <v>33</v>
      </c>
      <c r="P5" s="161" t="s">
        <v>34</v>
      </c>
      <c r="Q5" s="161" t="s">
        <v>35</v>
      </c>
      <c r="R5" s="161" t="s">
        <v>36</v>
      </c>
      <c r="S5" s="161" t="s">
        <v>43</v>
      </c>
    </row>
    <row r="6" ht="29.25" customHeight="1" spans="1:19">
      <c r="A6" s="150"/>
      <c r="B6" s="151"/>
      <c r="C6" s="151"/>
      <c r="D6" s="151"/>
      <c r="E6" s="151"/>
      <c r="F6" s="151"/>
      <c r="G6" s="151"/>
      <c r="H6" s="151"/>
      <c r="I6" s="162" t="s">
        <v>33</v>
      </c>
      <c r="J6" s="162" t="s">
        <v>44</v>
      </c>
      <c r="K6" s="162" t="s">
        <v>39</v>
      </c>
      <c r="L6" s="162" t="s">
        <v>40</v>
      </c>
      <c r="M6" s="162" t="s">
        <v>41</v>
      </c>
      <c r="N6" s="162" t="s">
        <v>42</v>
      </c>
      <c r="O6" s="162"/>
      <c r="P6" s="162"/>
      <c r="Q6" s="162"/>
      <c r="R6" s="162"/>
      <c r="S6" s="162"/>
    </row>
    <row r="7" ht="16.5" customHeight="1" spans="1:19">
      <c r="A7" s="127">
        <v>1</v>
      </c>
      <c r="B7" s="19">
        <v>2</v>
      </c>
      <c r="C7" s="19">
        <v>3</v>
      </c>
      <c r="D7" s="19">
        <v>4</v>
      </c>
      <c r="E7" s="127">
        <v>5</v>
      </c>
      <c r="F7" s="19">
        <v>6</v>
      </c>
      <c r="G7" s="19">
        <v>7</v>
      </c>
      <c r="H7" s="127">
        <v>8</v>
      </c>
      <c r="I7" s="19">
        <v>9</v>
      </c>
      <c r="J7" s="32">
        <v>10</v>
      </c>
      <c r="K7" s="32">
        <v>11</v>
      </c>
      <c r="L7" s="163">
        <v>12</v>
      </c>
      <c r="M7" s="32">
        <v>13</v>
      </c>
      <c r="N7" s="32">
        <v>14</v>
      </c>
      <c r="O7" s="32">
        <v>15</v>
      </c>
      <c r="P7" s="32">
        <v>16</v>
      </c>
      <c r="Q7" s="32">
        <v>17</v>
      </c>
      <c r="R7" s="32">
        <v>18</v>
      </c>
      <c r="S7" s="32">
        <v>19</v>
      </c>
    </row>
    <row r="8" ht="31.4" customHeight="1" spans="1:19">
      <c r="A8" s="28" t="s">
        <v>45</v>
      </c>
      <c r="B8" s="28" t="s">
        <v>46</v>
      </c>
      <c r="C8" s="22">
        <v>15394201.93</v>
      </c>
      <c r="D8" s="117">
        <v>15324201.93</v>
      </c>
      <c r="E8" s="87">
        <v>11549201.93</v>
      </c>
      <c r="F8" s="87"/>
      <c r="G8" s="87"/>
      <c r="H8" s="87"/>
      <c r="I8" s="87">
        <v>3775000</v>
      </c>
      <c r="J8" s="87"/>
      <c r="K8" s="87"/>
      <c r="L8" s="87"/>
      <c r="M8" s="87"/>
      <c r="N8" s="87">
        <v>3775000</v>
      </c>
      <c r="O8" s="87">
        <v>70000</v>
      </c>
      <c r="P8" s="87"/>
      <c r="Q8" s="87"/>
      <c r="R8" s="87"/>
      <c r="S8" s="87">
        <v>70000</v>
      </c>
    </row>
    <row r="9" ht="16.5" customHeight="1" spans="1:19">
      <c r="A9" s="152" t="s">
        <v>31</v>
      </c>
      <c r="B9" s="153"/>
      <c r="C9" s="117">
        <v>15394201.93</v>
      </c>
      <c r="D9" s="117">
        <v>15324201.93</v>
      </c>
      <c r="E9" s="87">
        <v>11549201.93</v>
      </c>
      <c r="F9" s="87"/>
      <c r="G9" s="87"/>
      <c r="H9" s="87"/>
      <c r="I9" s="87">
        <v>3775000</v>
      </c>
      <c r="J9" s="87"/>
      <c r="K9" s="87"/>
      <c r="L9" s="87"/>
      <c r="M9" s="87"/>
      <c r="N9" s="87">
        <v>3775000</v>
      </c>
      <c r="O9" s="87">
        <v>70000</v>
      </c>
      <c r="P9" s="87"/>
      <c r="Q9" s="87"/>
      <c r="R9" s="87"/>
      <c r="S9" s="87">
        <v>70000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topLeftCell="A9" workbookViewId="0">
      <selection activeCell="A1" sqref="A1"/>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1" t="s">
        <v>47</v>
      </c>
    </row>
    <row r="2" ht="28.5" customHeight="1" spans="1:15">
      <c r="A2" s="26" t="s">
        <v>48</v>
      </c>
      <c r="B2" s="26"/>
      <c r="C2" s="26"/>
      <c r="D2" s="26"/>
      <c r="E2" s="26"/>
      <c r="F2" s="26"/>
      <c r="G2" s="26"/>
      <c r="H2" s="26"/>
      <c r="I2" s="26"/>
      <c r="J2" s="26"/>
      <c r="K2" s="26"/>
      <c r="L2" s="26"/>
      <c r="M2" s="26"/>
      <c r="N2" s="26"/>
      <c r="O2" s="26"/>
    </row>
    <row r="3" ht="15" customHeight="1" spans="1:15">
      <c r="A3" s="96" t="str">
        <f>"单位名称："&amp;"昆明市东川区人民检察院"</f>
        <v>单位名称：昆明市东川区人民检察院</v>
      </c>
      <c r="B3" s="97"/>
      <c r="C3" s="54"/>
      <c r="D3" s="54"/>
      <c r="E3" s="54"/>
      <c r="F3" s="54"/>
      <c r="G3" s="6"/>
      <c r="H3" s="54"/>
      <c r="I3" s="54"/>
      <c r="J3" s="6"/>
      <c r="K3" s="54"/>
      <c r="L3" s="54"/>
      <c r="M3" s="6"/>
      <c r="N3" s="6"/>
      <c r="O3" s="98" t="s">
        <v>2</v>
      </c>
    </row>
    <row r="4" ht="18.75" customHeight="1" spans="1:15">
      <c r="A4" s="9" t="s">
        <v>49</v>
      </c>
      <c r="B4" s="9" t="s">
        <v>50</v>
      </c>
      <c r="C4" s="15" t="s">
        <v>31</v>
      </c>
      <c r="D4" s="58" t="s">
        <v>34</v>
      </c>
      <c r="E4" s="58"/>
      <c r="F4" s="58"/>
      <c r="G4" s="142" t="s">
        <v>35</v>
      </c>
      <c r="H4" s="9" t="s">
        <v>36</v>
      </c>
      <c r="I4" s="9" t="s">
        <v>51</v>
      </c>
      <c r="J4" s="10" t="s">
        <v>52</v>
      </c>
      <c r="K4" s="64" t="s">
        <v>53</v>
      </c>
      <c r="L4" s="64" t="s">
        <v>54</v>
      </c>
      <c r="M4" s="64" t="s">
        <v>55</v>
      </c>
      <c r="N4" s="64" t="s">
        <v>56</v>
      </c>
      <c r="O4" s="82" t="s">
        <v>57</v>
      </c>
    </row>
    <row r="5" ht="30" customHeight="1" spans="1:15">
      <c r="A5" s="18"/>
      <c r="B5" s="18"/>
      <c r="C5" s="18"/>
      <c r="D5" s="58" t="s">
        <v>33</v>
      </c>
      <c r="E5" s="58" t="s">
        <v>58</v>
      </c>
      <c r="F5" s="58" t="s">
        <v>59</v>
      </c>
      <c r="G5" s="18"/>
      <c r="H5" s="18"/>
      <c r="I5" s="18"/>
      <c r="J5" s="58" t="s">
        <v>33</v>
      </c>
      <c r="K5" s="86" t="s">
        <v>53</v>
      </c>
      <c r="L5" s="86" t="s">
        <v>54</v>
      </c>
      <c r="M5" s="86" t="s">
        <v>55</v>
      </c>
      <c r="N5" s="86" t="s">
        <v>56</v>
      </c>
      <c r="O5" s="86" t="s">
        <v>57</v>
      </c>
    </row>
    <row r="6" ht="16.5" customHeight="1" spans="1:15">
      <c r="A6" s="58">
        <v>1</v>
      </c>
      <c r="B6" s="58">
        <v>2</v>
      </c>
      <c r="C6" s="58">
        <v>3</v>
      </c>
      <c r="D6" s="58">
        <v>4</v>
      </c>
      <c r="E6" s="58">
        <v>5</v>
      </c>
      <c r="F6" s="58">
        <v>6</v>
      </c>
      <c r="G6" s="58">
        <v>7</v>
      </c>
      <c r="H6" s="44">
        <v>8</v>
      </c>
      <c r="I6" s="44">
        <v>9</v>
      </c>
      <c r="J6" s="44">
        <v>10</v>
      </c>
      <c r="K6" s="44">
        <v>11</v>
      </c>
      <c r="L6" s="44">
        <v>12</v>
      </c>
      <c r="M6" s="44">
        <v>13</v>
      </c>
      <c r="N6" s="44">
        <v>14</v>
      </c>
      <c r="O6" s="58">
        <v>15</v>
      </c>
    </row>
    <row r="7" ht="20.25" customHeight="1" spans="1:15">
      <c r="A7" s="28" t="s">
        <v>60</v>
      </c>
      <c r="B7" s="28" t="s">
        <v>61</v>
      </c>
      <c r="C7" s="117">
        <v>10908878.81</v>
      </c>
      <c r="D7" s="117">
        <v>9233878.81</v>
      </c>
      <c r="E7" s="117">
        <v>8363878.81</v>
      </c>
      <c r="F7" s="117">
        <v>870000</v>
      </c>
      <c r="G7" s="87"/>
      <c r="H7" s="117"/>
      <c r="I7" s="117"/>
      <c r="J7" s="117">
        <v>1675000</v>
      </c>
      <c r="K7" s="117"/>
      <c r="L7" s="117"/>
      <c r="M7" s="87"/>
      <c r="N7" s="117"/>
      <c r="O7" s="117">
        <v>1675000</v>
      </c>
    </row>
    <row r="8" ht="20.25" customHeight="1" spans="1:15">
      <c r="A8" s="125" t="s">
        <v>62</v>
      </c>
      <c r="B8" s="125" t="s">
        <v>63</v>
      </c>
      <c r="C8" s="117">
        <v>10908878.81</v>
      </c>
      <c r="D8" s="117">
        <v>9233878.81</v>
      </c>
      <c r="E8" s="117">
        <v>8363878.81</v>
      </c>
      <c r="F8" s="117">
        <v>870000</v>
      </c>
      <c r="G8" s="87"/>
      <c r="H8" s="117"/>
      <c r="I8" s="117"/>
      <c r="J8" s="117">
        <v>1675000</v>
      </c>
      <c r="K8" s="117"/>
      <c r="L8" s="117"/>
      <c r="M8" s="87"/>
      <c r="N8" s="117"/>
      <c r="O8" s="117">
        <v>1675000</v>
      </c>
    </row>
    <row r="9" ht="20.25" customHeight="1" spans="1:15">
      <c r="A9" s="126" t="s">
        <v>64</v>
      </c>
      <c r="B9" s="126" t="s">
        <v>65</v>
      </c>
      <c r="C9" s="117">
        <v>7499878.81</v>
      </c>
      <c r="D9" s="117">
        <v>7499878.81</v>
      </c>
      <c r="E9" s="117">
        <v>7499878.81</v>
      </c>
      <c r="F9" s="117"/>
      <c r="G9" s="87"/>
      <c r="H9" s="117"/>
      <c r="I9" s="117"/>
      <c r="J9" s="117"/>
      <c r="K9" s="117"/>
      <c r="L9" s="117"/>
      <c r="M9" s="87"/>
      <c r="N9" s="117"/>
      <c r="O9" s="117"/>
    </row>
    <row r="10" ht="20.25" customHeight="1" spans="1:15">
      <c r="A10" s="126" t="s">
        <v>66</v>
      </c>
      <c r="B10" s="126" t="s">
        <v>67</v>
      </c>
      <c r="C10" s="117">
        <v>3409000</v>
      </c>
      <c r="D10" s="117">
        <v>1734000</v>
      </c>
      <c r="E10" s="117">
        <v>864000</v>
      </c>
      <c r="F10" s="117">
        <v>870000</v>
      </c>
      <c r="G10" s="87"/>
      <c r="H10" s="117"/>
      <c r="I10" s="117"/>
      <c r="J10" s="117">
        <v>1675000</v>
      </c>
      <c r="K10" s="117"/>
      <c r="L10" s="117"/>
      <c r="M10" s="87"/>
      <c r="N10" s="117"/>
      <c r="O10" s="117">
        <v>1675000</v>
      </c>
    </row>
    <row r="11" ht="20.25" customHeight="1" spans="1:15">
      <c r="A11" s="28" t="s">
        <v>68</v>
      </c>
      <c r="B11" s="28" t="s">
        <v>69</v>
      </c>
      <c r="C11" s="117">
        <v>2696463.44</v>
      </c>
      <c r="D11" s="117">
        <v>826463.44</v>
      </c>
      <c r="E11" s="117">
        <v>826463.44</v>
      </c>
      <c r="F11" s="117"/>
      <c r="G11" s="87"/>
      <c r="H11" s="117"/>
      <c r="I11" s="117"/>
      <c r="J11" s="117">
        <v>1870000</v>
      </c>
      <c r="K11" s="117"/>
      <c r="L11" s="117"/>
      <c r="M11" s="87"/>
      <c r="N11" s="117"/>
      <c r="O11" s="117">
        <v>1870000</v>
      </c>
    </row>
    <row r="12" ht="20.25" customHeight="1" spans="1:15">
      <c r="A12" s="125" t="s">
        <v>70</v>
      </c>
      <c r="B12" s="125" t="s">
        <v>71</v>
      </c>
      <c r="C12" s="117">
        <v>2287382.56</v>
      </c>
      <c r="D12" s="117">
        <v>817382.56</v>
      </c>
      <c r="E12" s="117">
        <v>817382.56</v>
      </c>
      <c r="F12" s="117"/>
      <c r="G12" s="87"/>
      <c r="H12" s="117"/>
      <c r="I12" s="117"/>
      <c r="J12" s="117">
        <v>1470000</v>
      </c>
      <c r="K12" s="117"/>
      <c r="L12" s="117"/>
      <c r="M12" s="87"/>
      <c r="N12" s="117"/>
      <c r="O12" s="117">
        <v>1470000</v>
      </c>
    </row>
    <row r="13" ht="20.25" customHeight="1" spans="1:15">
      <c r="A13" s="126" t="s">
        <v>72</v>
      </c>
      <c r="B13" s="126" t="s">
        <v>73</v>
      </c>
      <c r="C13" s="117">
        <v>940000</v>
      </c>
      <c r="D13" s="117"/>
      <c r="E13" s="117"/>
      <c r="F13" s="117"/>
      <c r="G13" s="87"/>
      <c r="H13" s="117"/>
      <c r="I13" s="117"/>
      <c r="J13" s="117">
        <v>940000</v>
      </c>
      <c r="K13" s="117"/>
      <c r="L13" s="117"/>
      <c r="M13" s="87"/>
      <c r="N13" s="117"/>
      <c r="O13" s="117">
        <v>940000</v>
      </c>
    </row>
    <row r="14" ht="20.25" customHeight="1" spans="1:15">
      <c r="A14" s="126" t="s">
        <v>74</v>
      </c>
      <c r="B14" s="126" t="s">
        <v>75</v>
      </c>
      <c r="C14" s="117">
        <v>817382.56</v>
      </c>
      <c r="D14" s="117">
        <v>817382.56</v>
      </c>
      <c r="E14" s="117">
        <v>817382.56</v>
      </c>
      <c r="F14" s="117"/>
      <c r="G14" s="87"/>
      <c r="H14" s="117"/>
      <c r="I14" s="117"/>
      <c r="J14" s="117"/>
      <c r="K14" s="117"/>
      <c r="L14" s="117"/>
      <c r="M14" s="87"/>
      <c r="N14" s="117"/>
      <c r="O14" s="117"/>
    </row>
    <row r="15" ht="20.25" customHeight="1" spans="1:15">
      <c r="A15" s="126" t="s">
        <v>76</v>
      </c>
      <c r="B15" s="126" t="s">
        <v>77</v>
      </c>
      <c r="C15" s="117">
        <v>530000</v>
      </c>
      <c r="D15" s="117"/>
      <c r="E15" s="117"/>
      <c r="F15" s="117"/>
      <c r="G15" s="87"/>
      <c r="H15" s="117"/>
      <c r="I15" s="117"/>
      <c r="J15" s="117">
        <v>530000</v>
      </c>
      <c r="K15" s="117"/>
      <c r="L15" s="117"/>
      <c r="M15" s="87"/>
      <c r="N15" s="117"/>
      <c r="O15" s="117">
        <v>530000</v>
      </c>
    </row>
    <row r="16" ht="20.25" customHeight="1" spans="1:15">
      <c r="A16" s="125" t="s">
        <v>78</v>
      </c>
      <c r="B16" s="125" t="s">
        <v>79</v>
      </c>
      <c r="C16" s="117">
        <v>300000</v>
      </c>
      <c r="D16" s="117"/>
      <c r="E16" s="117"/>
      <c r="F16" s="117"/>
      <c r="G16" s="87"/>
      <c r="H16" s="117"/>
      <c r="I16" s="117"/>
      <c r="J16" s="117">
        <v>300000</v>
      </c>
      <c r="K16" s="117"/>
      <c r="L16" s="117"/>
      <c r="M16" s="87"/>
      <c r="N16" s="117"/>
      <c r="O16" s="117">
        <v>300000</v>
      </c>
    </row>
    <row r="17" ht="20.25" customHeight="1" spans="1:15">
      <c r="A17" s="126" t="s">
        <v>80</v>
      </c>
      <c r="B17" s="126" t="s">
        <v>81</v>
      </c>
      <c r="C17" s="117">
        <v>120000</v>
      </c>
      <c r="D17" s="117"/>
      <c r="E17" s="117"/>
      <c r="F17" s="117"/>
      <c r="G17" s="87"/>
      <c r="H17" s="117"/>
      <c r="I17" s="117"/>
      <c r="J17" s="117">
        <v>120000</v>
      </c>
      <c r="K17" s="117"/>
      <c r="L17" s="117"/>
      <c r="M17" s="87"/>
      <c r="N17" s="117"/>
      <c r="O17" s="117">
        <v>120000</v>
      </c>
    </row>
    <row r="18" ht="20.25" customHeight="1" spans="1:15">
      <c r="A18" s="126" t="s">
        <v>82</v>
      </c>
      <c r="B18" s="126" t="s">
        <v>83</v>
      </c>
      <c r="C18" s="117">
        <v>180000</v>
      </c>
      <c r="D18" s="117"/>
      <c r="E18" s="117"/>
      <c r="F18" s="117"/>
      <c r="G18" s="87"/>
      <c r="H18" s="117"/>
      <c r="I18" s="117"/>
      <c r="J18" s="117">
        <v>180000</v>
      </c>
      <c r="K18" s="117"/>
      <c r="L18" s="117"/>
      <c r="M18" s="87"/>
      <c r="N18" s="117"/>
      <c r="O18" s="117">
        <v>180000</v>
      </c>
    </row>
    <row r="19" ht="20.25" customHeight="1" spans="1:15">
      <c r="A19" s="125" t="s">
        <v>84</v>
      </c>
      <c r="B19" s="125" t="s">
        <v>85</v>
      </c>
      <c r="C19" s="117">
        <v>100000</v>
      </c>
      <c r="D19" s="117"/>
      <c r="E19" s="117"/>
      <c r="F19" s="117"/>
      <c r="G19" s="87"/>
      <c r="H19" s="117"/>
      <c r="I19" s="117"/>
      <c r="J19" s="117">
        <v>100000</v>
      </c>
      <c r="K19" s="117"/>
      <c r="L19" s="117"/>
      <c r="M19" s="87"/>
      <c r="N19" s="117"/>
      <c r="O19" s="117">
        <v>100000</v>
      </c>
    </row>
    <row r="20" ht="20.25" customHeight="1" spans="1:15">
      <c r="A20" s="126" t="s">
        <v>86</v>
      </c>
      <c r="B20" s="126" t="s">
        <v>87</v>
      </c>
      <c r="C20" s="117">
        <v>100000</v>
      </c>
      <c r="D20" s="117"/>
      <c r="E20" s="117"/>
      <c r="F20" s="117"/>
      <c r="G20" s="87"/>
      <c r="H20" s="117"/>
      <c r="I20" s="117"/>
      <c r="J20" s="117">
        <v>100000</v>
      </c>
      <c r="K20" s="117"/>
      <c r="L20" s="117"/>
      <c r="M20" s="87"/>
      <c r="N20" s="117"/>
      <c r="O20" s="117">
        <v>100000</v>
      </c>
    </row>
    <row r="21" ht="20.25" customHeight="1" spans="1:15">
      <c r="A21" s="125" t="s">
        <v>88</v>
      </c>
      <c r="B21" s="125" t="s">
        <v>89</v>
      </c>
      <c r="C21" s="117">
        <v>9080.88</v>
      </c>
      <c r="D21" s="117">
        <v>9080.88</v>
      </c>
      <c r="E21" s="117">
        <v>9080.88</v>
      </c>
      <c r="F21" s="117"/>
      <c r="G21" s="87"/>
      <c r="H21" s="117"/>
      <c r="I21" s="117"/>
      <c r="J21" s="117"/>
      <c r="K21" s="117"/>
      <c r="L21" s="117"/>
      <c r="M21" s="87"/>
      <c r="N21" s="117"/>
      <c r="O21" s="117"/>
    </row>
    <row r="22" ht="20.25" customHeight="1" spans="1:15">
      <c r="A22" s="126" t="s">
        <v>90</v>
      </c>
      <c r="B22" s="126" t="s">
        <v>89</v>
      </c>
      <c r="C22" s="117">
        <v>9080.88</v>
      </c>
      <c r="D22" s="117">
        <v>9080.88</v>
      </c>
      <c r="E22" s="117">
        <v>9080.88</v>
      </c>
      <c r="F22" s="117"/>
      <c r="G22" s="87"/>
      <c r="H22" s="117"/>
      <c r="I22" s="117"/>
      <c r="J22" s="117"/>
      <c r="K22" s="117"/>
      <c r="L22" s="117"/>
      <c r="M22" s="87"/>
      <c r="N22" s="117"/>
      <c r="O22" s="117"/>
    </row>
    <row r="23" ht="20.25" customHeight="1" spans="1:15">
      <c r="A23" s="28" t="s">
        <v>91</v>
      </c>
      <c r="B23" s="28" t="s">
        <v>92</v>
      </c>
      <c r="C23" s="117">
        <v>1119022.28</v>
      </c>
      <c r="D23" s="117">
        <v>819022.28</v>
      </c>
      <c r="E23" s="117">
        <v>819022.28</v>
      </c>
      <c r="F23" s="117"/>
      <c r="G23" s="87"/>
      <c r="H23" s="117"/>
      <c r="I23" s="117"/>
      <c r="J23" s="117">
        <v>300000</v>
      </c>
      <c r="K23" s="117"/>
      <c r="L23" s="117"/>
      <c r="M23" s="87"/>
      <c r="N23" s="117"/>
      <c r="O23" s="117">
        <v>300000</v>
      </c>
    </row>
    <row r="24" ht="20.25" customHeight="1" spans="1:15">
      <c r="A24" s="125" t="s">
        <v>93</v>
      </c>
      <c r="B24" s="125" t="s">
        <v>94</v>
      </c>
      <c r="C24" s="117">
        <v>1119022.28</v>
      </c>
      <c r="D24" s="117">
        <v>819022.28</v>
      </c>
      <c r="E24" s="117">
        <v>819022.28</v>
      </c>
      <c r="F24" s="117"/>
      <c r="G24" s="87"/>
      <c r="H24" s="117"/>
      <c r="I24" s="117"/>
      <c r="J24" s="117">
        <v>300000</v>
      </c>
      <c r="K24" s="117"/>
      <c r="L24" s="117"/>
      <c r="M24" s="87"/>
      <c r="N24" s="117"/>
      <c r="O24" s="117">
        <v>300000</v>
      </c>
    </row>
    <row r="25" ht="20.25" customHeight="1" spans="1:15">
      <c r="A25" s="126" t="s">
        <v>95</v>
      </c>
      <c r="B25" s="126" t="s">
        <v>96</v>
      </c>
      <c r="C25" s="117">
        <v>433582.64</v>
      </c>
      <c r="D25" s="117">
        <v>403582.64</v>
      </c>
      <c r="E25" s="117">
        <v>403582.64</v>
      </c>
      <c r="F25" s="117"/>
      <c r="G25" s="87"/>
      <c r="H25" s="117"/>
      <c r="I25" s="117"/>
      <c r="J25" s="117">
        <v>30000</v>
      </c>
      <c r="K25" s="117"/>
      <c r="L25" s="117"/>
      <c r="M25" s="87"/>
      <c r="N25" s="117"/>
      <c r="O25" s="117">
        <v>30000</v>
      </c>
    </row>
    <row r="26" ht="20.25" customHeight="1" spans="1:15">
      <c r="A26" s="126" t="s">
        <v>97</v>
      </c>
      <c r="B26" s="126" t="s">
        <v>98</v>
      </c>
      <c r="C26" s="117">
        <v>649269.24</v>
      </c>
      <c r="D26" s="117">
        <v>379269.24</v>
      </c>
      <c r="E26" s="117">
        <v>379269.24</v>
      </c>
      <c r="F26" s="117"/>
      <c r="G26" s="87"/>
      <c r="H26" s="117"/>
      <c r="I26" s="117"/>
      <c r="J26" s="117">
        <v>270000</v>
      </c>
      <c r="K26" s="117"/>
      <c r="L26" s="117"/>
      <c r="M26" s="87"/>
      <c r="N26" s="117"/>
      <c r="O26" s="117">
        <v>270000</v>
      </c>
    </row>
    <row r="27" ht="20.25" customHeight="1" spans="1:15">
      <c r="A27" s="126" t="s">
        <v>99</v>
      </c>
      <c r="B27" s="126" t="s">
        <v>100</v>
      </c>
      <c r="C27" s="117">
        <v>36170.4</v>
      </c>
      <c r="D27" s="117">
        <v>36170.4</v>
      </c>
      <c r="E27" s="117">
        <v>36170.4</v>
      </c>
      <c r="F27" s="117"/>
      <c r="G27" s="87"/>
      <c r="H27" s="117"/>
      <c r="I27" s="117"/>
      <c r="J27" s="117"/>
      <c r="K27" s="117"/>
      <c r="L27" s="117"/>
      <c r="M27" s="87"/>
      <c r="N27" s="117"/>
      <c r="O27" s="117"/>
    </row>
    <row r="28" ht="20.25" customHeight="1" spans="1:15">
      <c r="A28" s="28" t="s">
        <v>101</v>
      </c>
      <c r="B28" s="28" t="s">
        <v>102</v>
      </c>
      <c r="C28" s="117">
        <v>669837.4</v>
      </c>
      <c r="D28" s="117">
        <v>669837.4</v>
      </c>
      <c r="E28" s="117">
        <v>669837.4</v>
      </c>
      <c r="F28" s="117"/>
      <c r="G28" s="87"/>
      <c r="H28" s="117"/>
      <c r="I28" s="117"/>
      <c r="J28" s="117"/>
      <c r="K28" s="117"/>
      <c r="L28" s="117"/>
      <c r="M28" s="87"/>
      <c r="N28" s="117"/>
      <c r="O28" s="117"/>
    </row>
    <row r="29" ht="20.25" customHeight="1" spans="1:15">
      <c r="A29" s="125" t="s">
        <v>103</v>
      </c>
      <c r="B29" s="125" t="s">
        <v>104</v>
      </c>
      <c r="C29" s="117">
        <v>669837.4</v>
      </c>
      <c r="D29" s="117">
        <v>669837.4</v>
      </c>
      <c r="E29" s="117">
        <v>669837.4</v>
      </c>
      <c r="F29" s="117"/>
      <c r="G29" s="87"/>
      <c r="H29" s="117"/>
      <c r="I29" s="117"/>
      <c r="J29" s="117"/>
      <c r="K29" s="117"/>
      <c r="L29" s="117"/>
      <c r="M29" s="87"/>
      <c r="N29" s="117"/>
      <c r="O29" s="117"/>
    </row>
    <row r="30" ht="20.25" customHeight="1" spans="1:15">
      <c r="A30" s="126" t="s">
        <v>105</v>
      </c>
      <c r="B30" s="126" t="s">
        <v>106</v>
      </c>
      <c r="C30" s="117">
        <v>669837.4</v>
      </c>
      <c r="D30" s="117">
        <v>669837.4</v>
      </c>
      <c r="E30" s="117">
        <v>669837.4</v>
      </c>
      <c r="F30" s="117"/>
      <c r="G30" s="87"/>
      <c r="H30" s="117"/>
      <c r="I30" s="117"/>
      <c r="J30" s="117"/>
      <c r="K30" s="117"/>
      <c r="L30" s="117"/>
      <c r="M30" s="87"/>
      <c r="N30" s="117"/>
      <c r="O30" s="117"/>
    </row>
    <row r="31" ht="17.25" customHeight="1" spans="1:15">
      <c r="A31" s="99" t="s">
        <v>107</v>
      </c>
      <c r="B31" s="100" t="s">
        <v>107</v>
      </c>
      <c r="C31" s="117">
        <v>15394201.93</v>
      </c>
      <c r="D31" s="117">
        <v>11549201.93</v>
      </c>
      <c r="E31" s="117">
        <v>10679201.93</v>
      </c>
      <c r="F31" s="117">
        <v>870000</v>
      </c>
      <c r="G31" s="87"/>
      <c r="H31" s="117"/>
      <c r="I31" s="117"/>
      <c r="J31" s="117">
        <v>3845000</v>
      </c>
      <c r="K31" s="117"/>
      <c r="L31" s="117"/>
      <c r="M31" s="87"/>
      <c r="N31" s="117"/>
      <c r="O31" s="117">
        <v>3845000</v>
      </c>
    </row>
  </sheetData>
  <mergeCells count="11">
    <mergeCell ref="A2:O2"/>
    <mergeCell ref="A3:L3"/>
    <mergeCell ref="D4:F4"/>
    <mergeCell ref="J4:O4"/>
    <mergeCell ref="A31:B31"/>
    <mergeCell ref="A4:A5"/>
    <mergeCell ref="B4:B5"/>
    <mergeCell ref="C4:C5"/>
    <mergeCell ref="G4:G5"/>
    <mergeCell ref="H4:H5"/>
    <mergeCell ref="I4:I5"/>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4" t="s">
        <v>108</v>
      </c>
    </row>
    <row r="2" ht="31.5" customHeight="1" spans="1:4">
      <c r="A2" s="41" t="s">
        <v>109</v>
      </c>
      <c r="B2" s="129"/>
      <c r="C2" s="129"/>
      <c r="D2" s="129"/>
    </row>
    <row r="3" ht="17.25" customHeight="1" spans="1:4">
      <c r="A3" s="4" t="str">
        <f>"单位名称："&amp;"昆明市东川区人民检察院"</f>
        <v>单位名称：昆明市东川区人民检察院</v>
      </c>
      <c r="B3" s="130"/>
      <c r="C3" s="130"/>
      <c r="D3" s="95" t="s">
        <v>2</v>
      </c>
    </row>
    <row r="4" ht="24.65" customHeight="1" spans="1:4">
      <c r="A4" s="10" t="s">
        <v>3</v>
      </c>
      <c r="B4" s="12"/>
      <c r="C4" s="10" t="s">
        <v>4</v>
      </c>
      <c r="D4" s="12"/>
    </row>
    <row r="5" ht="15.65" customHeight="1" spans="1:4">
      <c r="A5" s="15" t="s">
        <v>5</v>
      </c>
      <c r="B5" s="131" t="s">
        <v>6</v>
      </c>
      <c r="C5" s="15" t="s">
        <v>110</v>
      </c>
      <c r="D5" s="131" t="s">
        <v>6</v>
      </c>
    </row>
    <row r="6" ht="14.15" customHeight="1" spans="1:4">
      <c r="A6" s="18"/>
      <c r="B6" s="17"/>
      <c r="C6" s="18"/>
      <c r="D6" s="17"/>
    </row>
    <row r="7" ht="29.15" customHeight="1" spans="1:4">
      <c r="A7" s="132" t="s">
        <v>111</v>
      </c>
      <c r="B7" s="133">
        <v>11549201.93</v>
      </c>
      <c r="C7" s="134" t="s">
        <v>112</v>
      </c>
      <c r="D7" s="133">
        <v>11549201.93</v>
      </c>
    </row>
    <row r="8" ht="29.15" customHeight="1" spans="1:4">
      <c r="A8" s="135" t="s">
        <v>113</v>
      </c>
      <c r="B8" s="87">
        <v>11549201.93</v>
      </c>
      <c r="C8" s="104" t="str">
        <f>"（一）"&amp;"公共安全支出"</f>
        <v>（一）公共安全支出</v>
      </c>
      <c r="D8" s="87">
        <v>9233878.81</v>
      </c>
    </row>
    <row r="9" ht="29.15" customHeight="1" spans="1:4">
      <c r="A9" s="135" t="s">
        <v>114</v>
      </c>
      <c r="B9" s="87"/>
      <c r="C9" s="104" t="str">
        <f>"（二）"&amp;"社会保障和就业支出"</f>
        <v>（二）社会保障和就业支出</v>
      </c>
      <c r="D9" s="87">
        <v>826463.44</v>
      </c>
    </row>
    <row r="10" ht="29.15" customHeight="1" spans="1:4">
      <c r="A10" s="135" t="s">
        <v>115</v>
      </c>
      <c r="B10" s="87"/>
      <c r="C10" s="104" t="str">
        <f>"（三）"&amp;"卫生健康支出"</f>
        <v>（三）卫生健康支出</v>
      </c>
      <c r="D10" s="87">
        <v>819022.28</v>
      </c>
    </row>
    <row r="11" ht="29.15" customHeight="1" spans="1:4">
      <c r="A11" s="136" t="s">
        <v>116</v>
      </c>
      <c r="B11" s="137"/>
      <c r="C11" s="104" t="str">
        <f>"（四）"&amp;"住房保障支出"</f>
        <v>（四）住房保障支出</v>
      </c>
      <c r="D11" s="87">
        <v>669837.4</v>
      </c>
    </row>
    <row r="12" ht="29.15" customHeight="1" spans="1:4">
      <c r="A12" s="135" t="s">
        <v>113</v>
      </c>
      <c r="B12" s="117"/>
      <c r="C12" s="138"/>
      <c r="D12" s="137"/>
    </row>
    <row r="13" ht="29.15" customHeight="1" spans="1:4">
      <c r="A13" s="139" t="s">
        <v>114</v>
      </c>
      <c r="B13" s="117"/>
      <c r="C13" s="138"/>
      <c r="D13" s="137"/>
    </row>
    <row r="14" ht="29.15" customHeight="1" spans="1:4">
      <c r="A14" s="139" t="s">
        <v>115</v>
      </c>
      <c r="B14" s="137"/>
      <c r="C14" s="138"/>
      <c r="D14" s="137"/>
    </row>
    <row r="15" ht="29.15" customHeight="1" spans="1:4">
      <c r="A15" s="140"/>
      <c r="B15" s="137"/>
      <c r="C15" s="141" t="s">
        <v>117</v>
      </c>
      <c r="D15" s="137"/>
    </row>
    <row r="16" ht="29.15" customHeight="1" spans="1:4">
      <c r="A16" s="140" t="s">
        <v>118</v>
      </c>
      <c r="B16" s="137">
        <v>11549201.93</v>
      </c>
      <c r="C16" s="138" t="s">
        <v>26</v>
      </c>
      <c r="D16" s="137">
        <v>11549201.93</v>
      </c>
    </row>
  </sheetData>
  <mergeCells count="8">
    <mergeCell ref="A2:D2"/>
    <mergeCell ref="A3:B3"/>
    <mergeCell ref="A4:B4"/>
    <mergeCell ref="C4:D4"/>
    <mergeCell ref="A5:A6"/>
    <mergeCell ref="B5:B6"/>
    <mergeCell ref="C5:C6"/>
    <mergeCell ref="D5:D6"/>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1" sqref="A1"/>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09"/>
      <c r="F1" s="51"/>
      <c r="G1" s="51" t="s">
        <v>119</v>
      </c>
    </row>
    <row r="2" ht="39" customHeight="1" spans="1:7">
      <c r="A2" s="3" t="s">
        <v>120</v>
      </c>
      <c r="B2" s="3"/>
      <c r="C2" s="3"/>
      <c r="D2" s="3"/>
      <c r="E2" s="3"/>
      <c r="F2" s="3"/>
      <c r="G2" s="3"/>
    </row>
    <row r="3" ht="18" customHeight="1" spans="1:7">
      <c r="A3" s="4" t="str">
        <f>"单位名称："&amp;"昆明市东川区人民检察院"</f>
        <v>单位名称：昆明市东川区人民检察院</v>
      </c>
      <c r="F3" s="98"/>
      <c r="G3" s="98" t="s">
        <v>2</v>
      </c>
    </row>
    <row r="4" ht="20.25" customHeight="1" spans="1:7">
      <c r="A4" s="119" t="s">
        <v>121</v>
      </c>
      <c r="B4" s="120"/>
      <c r="C4" s="121" t="s">
        <v>31</v>
      </c>
      <c r="D4" s="11" t="s">
        <v>58</v>
      </c>
      <c r="E4" s="11"/>
      <c r="F4" s="12"/>
      <c r="G4" s="121" t="s">
        <v>59</v>
      </c>
    </row>
    <row r="5" ht="20.25" customHeight="1" spans="1:7">
      <c r="A5" s="122" t="s">
        <v>49</v>
      </c>
      <c r="B5" s="123" t="s">
        <v>50</v>
      </c>
      <c r="C5" s="89"/>
      <c r="D5" s="89" t="s">
        <v>33</v>
      </c>
      <c r="E5" s="89" t="s">
        <v>122</v>
      </c>
      <c r="F5" s="89" t="s">
        <v>123</v>
      </c>
      <c r="G5" s="89"/>
    </row>
    <row r="6" ht="13.5" customHeight="1" spans="1:7">
      <c r="A6" s="124" t="s">
        <v>124</v>
      </c>
      <c r="B6" s="124" t="s">
        <v>125</v>
      </c>
      <c r="C6" s="124" t="s">
        <v>126</v>
      </c>
      <c r="D6" s="58"/>
      <c r="E6" s="124" t="s">
        <v>127</v>
      </c>
      <c r="F6" s="124" t="s">
        <v>128</v>
      </c>
      <c r="G6" s="124" t="s">
        <v>129</v>
      </c>
    </row>
    <row r="7" ht="18" customHeight="1" spans="1:7">
      <c r="A7" s="28" t="s">
        <v>60</v>
      </c>
      <c r="B7" s="28" t="s">
        <v>61</v>
      </c>
      <c r="C7" s="22">
        <v>9233878.81</v>
      </c>
      <c r="D7" s="22">
        <v>8363878.81</v>
      </c>
      <c r="E7" s="22">
        <v>6950678.25</v>
      </c>
      <c r="F7" s="22">
        <v>1413200.56</v>
      </c>
      <c r="G7" s="22">
        <v>870000</v>
      </c>
    </row>
    <row r="8" ht="18" customHeight="1" spans="1:7">
      <c r="A8" s="28" t="s">
        <v>62</v>
      </c>
      <c r="B8" s="125" t="s">
        <v>63</v>
      </c>
      <c r="C8" s="22">
        <v>9233878.81</v>
      </c>
      <c r="D8" s="22">
        <v>8363878.81</v>
      </c>
      <c r="E8" s="22">
        <v>6950678.25</v>
      </c>
      <c r="F8" s="22">
        <v>1413200.56</v>
      </c>
      <c r="G8" s="22">
        <v>870000</v>
      </c>
    </row>
    <row r="9" ht="18" customHeight="1" spans="1:7">
      <c r="A9" s="28" t="s">
        <v>64</v>
      </c>
      <c r="B9" s="126" t="s">
        <v>65</v>
      </c>
      <c r="C9" s="22">
        <v>7499878.81</v>
      </c>
      <c r="D9" s="22">
        <v>7499878.81</v>
      </c>
      <c r="E9" s="22">
        <v>6086678.25</v>
      </c>
      <c r="F9" s="22">
        <v>1413200.56</v>
      </c>
      <c r="G9" s="22"/>
    </row>
    <row r="10" ht="18" customHeight="1" spans="1:7">
      <c r="A10" s="28" t="s">
        <v>66</v>
      </c>
      <c r="B10" s="126" t="s">
        <v>67</v>
      </c>
      <c r="C10" s="22">
        <v>1734000</v>
      </c>
      <c r="D10" s="22">
        <v>864000</v>
      </c>
      <c r="E10" s="22">
        <v>864000</v>
      </c>
      <c r="F10" s="22"/>
      <c r="G10" s="22">
        <v>870000</v>
      </c>
    </row>
    <row r="11" ht="18" customHeight="1" spans="1:7">
      <c r="A11" s="28" t="s">
        <v>68</v>
      </c>
      <c r="B11" s="28" t="s">
        <v>69</v>
      </c>
      <c r="C11" s="22">
        <v>826463.44</v>
      </c>
      <c r="D11" s="22">
        <v>826463.44</v>
      </c>
      <c r="E11" s="22">
        <v>826463.44</v>
      </c>
      <c r="F11" s="22"/>
      <c r="G11" s="22"/>
    </row>
    <row r="12" ht="18" customHeight="1" spans="1:7">
      <c r="A12" s="28" t="s">
        <v>70</v>
      </c>
      <c r="B12" s="125" t="s">
        <v>71</v>
      </c>
      <c r="C12" s="22">
        <v>817382.56</v>
      </c>
      <c r="D12" s="22">
        <v>817382.56</v>
      </c>
      <c r="E12" s="22">
        <v>817382.56</v>
      </c>
      <c r="F12" s="22"/>
      <c r="G12" s="22"/>
    </row>
    <row r="13" ht="18" customHeight="1" spans="1:7">
      <c r="A13" s="28" t="s">
        <v>74</v>
      </c>
      <c r="B13" s="126" t="s">
        <v>75</v>
      </c>
      <c r="C13" s="22">
        <v>817382.56</v>
      </c>
      <c r="D13" s="22">
        <v>817382.56</v>
      </c>
      <c r="E13" s="22">
        <v>817382.56</v>
      </c>
      <c r="F13" s="22"/>
      <c r="G13" s="22"/>
    </row>
    <row r="14" ht="18" customHeight="1" spans="1:7">
      <c r="A14" s="28" t="s">
        <v>88</v>
      </c>
      <c r="B14" s="125" t="s">
        <v>89</v>
      </c>
      <c r="C14" s="22">
        <v>9080.88</v>
      </c>
      <c r="D14" s="22">
        <v>9080.88</v>
      </c>
      <c r="E14" s="22">
        <v>9080.88</v>
      </c>
      <c r="F14" s="22"/>
      <c r="G14" s="22"/>
    </row>
    <row r="15" ht="18" customHeight="1" spans="1:7">
      <c r="A15" s="28" t="s">
        <v>90</v>
      </c>
      <c r="B15" s="126" t="s">
        <v>89</v>
      </c>
      <c r="C15" s="22">
        <v>9080.88</v>
      </c>
      <c r="D15" s="22">
        <v>9080.88</v>
      </c>
      <c r="E15" s="22">
        <v>9080.88</v>
      </c>
      <c r="F15" s="22"/>
      <c r="G15" s="22"/>
    </row>
    <row r="16" ht="18" customHeight="1" spans="1:7">
      <c r="A16" s="28" t="s">
        <v>91</v>
      </c>
      <c r="B16" s="28" t="s">
        <v>92</v>
      </c>
      <c r="C16" s="22">
        <v>819022.28</v>
      </c>
      <c r="D16" s="22">
        <v>819022.28</v>
      </c>
      <c r="E16" s="22">
        <v>819022.28</v>
      </c>
      <c r="F16" s="22"/>
      <c r="G16" s="22"/>
    </row>
    <row r="17" ht="18" customHeight="1" spans="1:7">
      <c r="A17" s="28" t="s">
        <v>93</v>
      </c>
      <c r="B17" s="125" t="s">
        <v>94</v>
      </c>
      <c r="C17" s="22">
        <v>819022.28</v>
      </c>
      <c r="D17" s="22">
        <v>819022.28</v>
      </c>
      <c r="E17" s="22">
        <v>819022.28</v>
      </c>
      <c r="F17" s="22"/>
      <c r="G17" s="22"/>
    </row>
    <row r="18" ht="18" customHeight="1" spans="1:7">
      <c r="A18" s="28" t="s">
        <v>95</v>
      </c>
      <c r="B18" s="126" t="s">
        <v>96</v>
      </c>
      <c r="C18" s="22">
        <v>403582.64</v>
      </c>
      <c r="D18" s="22">
        <v>403582.64</v>
      </c>
      <c r="E18" s="22">
        <v>403582.64</v>
      </c>
      <c r="F18" s="22"/>
      <c r="G18" s="22"/>
    </row>
    <row r="19" ht="18" customHeight="1" spans="1:7">
      <c r="A19" s="28" t="s">
        <v>97</v>
      </c>
      <c r="B19" s="126" t="s">
        <v>98</v>
      </c>
      <c r="C19" s="22">
        <v>379269.24</v>
      </c>
      <c r="D19" s="22">
        <v>379269.24</v>
      </c>
      <c r="E19" s="22">
        <v>379269.24</v>
      </c>
      <c r="F19" s="22"/>
      <c r="G19" s="22"/>
    </row>
    <row r="20" ht="18" customHeight="1" spans="1:7">
      <c r="A20" s="28" t="s">
        <v>99</v>
      </c>
      <c r="B20" s="126" t="s">
        <v>100</v>
      </c>
      <c r="C20" s="22">
        <v>36170.4</v>
      </c>
      <c r="D20" s="22">
        <v>36170.4</v>
      </c>
      <c r="E20" s="22">
        <v>36170.4</v>
      </c>
      <c r="F20" s="22"/>
      <c r="G20" s="22"/>
    </row>
    <row r="21" ht="18" customHeight="1" spans="1:7">
      <c r="A21" s="28" t="s">
        <v>101</v>
      </c>
      <c r="B21" s="28" t="s">
        <v>102</v>
      </c>
      <c r="C21" s="22">
        <v>669837.4</v>
      </c>
      <c r="D21" s="22">
        <v>669837.4</v>
      </c>
      <c r="E21" s="22">
        <v>669837.4</v>
      </c>
      <c r="F21" s="22"/>
      <c r="G21" s="22"/>
    </row>
    <row r="22" ht="18" customHeight="1" spans="1:7">
      <c r="A22" s="28" t="s">
        <v>103</v>
      </c>
      <c r="B22" s="125" t="s">
        <v>104</v>
      </c>
      <c r="C22" s="22">
        <v>669837.4</v>
      </c>
      <c r="D22" s="22">
        <v>669837.4</v>
      </c>
      <c r="E22" s="22">
        <v>669837.4</v>
      </c>
      <c r="F22" s="22"/>
      <c r="G22" s="22"/>
    </row>
    <row r="23" ht="18" customHeight="1" spans="1:7">
      <c r="A23" s="28" t="s">
        <v>105</v>
      </c>
      <c r="B23" s="126" t="s">
        <v>106</v>
      </c>
      <c r="C23" s="22">
        <v>669837.4</v>
      </c>
      <c r="D23" s="22">
        <v>669837.4</v>
      </c>
      <c r="E23" s="22">
        <v>669837.4</v>
      </c>
      <c r="F23" s="22"/>
      <c r="G23" s="22"/>
    </row>
    <row r="24" ht="18" customHeight="1" spans="1:7">
      <c r="A24" s="127" t="s">
        <v>107</v>
      </c>
      <c r="B24" s="128" t="s">
        <v>107</v>
      </c>
      <c r="C24" s="22">
        <v>11549201.93</v>
      </c>
      <c r="D24" s="22">
        <v>10679201.93</v>
      </c>
      <c r="E24" s="22">
        <v>9266001.37</v>
      </c>
      <c r="F24" s="22">
        <v>1413200.56</v>
      </c>
      <c r="G24" s="22">
        <v>870000</v>
      </c>
    </row>
  </sheetData>
  <mergeCells count="7">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4166666666667" defaultRowHeight="14.25" customHeight="1" outlineLevelRow="6" outlineLevelCol="5"/>
  <cols>
    <col min="1" max="1" width="27.425" customWidth="1"/>
    <col min="2" max="6" width="31.175" customWidth="1"/>
  </cols>
  <sheetData>
    <row r="1" ht="12" customHeight="1" spans="1:6">
      <c r="A1" s="113"/>
      <c r="B1" s="113"/>
      <c r="C1" s="56"/>
      <c r="F1" s="55" t="s">
        <v>130</v>
      </c>
    </row>
    <row r="2" ht="25.5" customHeight="1" spans="1:6">
      <c r="A2" s="114" t="s">
        <v>131</v>
      </c>
      <c r="B2" s="114"/>
      <c r="C2" s="114"/>
      <c r="D2" s="114"/>
      <c r="E2" s="114"/>
      <c r="F2" s="114"/>
    </row>
    <row r="3" ht="15.75" customHeight="1" spans="1:6">
      <c r="A3" s="4" t="str">
        <f>"单位名称："&amp;"昆明市东川区人民检察院"</f>
        <v>单位名称：昆明市东川区人民检察院</v>
      </c>
      <c r="B3" s="113"/>
      <c r="C3" s="56"/>
      <c r="F3" s="55" t="s">
        <v>132</v>
      </c>
    </row>
    <row r="4" ht="19.5" customHeight="1" spans="1:6">
      <c r="A4" s="9" t="s">
        <v>133</v>
      </c>
      <c r="B4" s="15" t="s">
        <v>134</v>
      </c>
      <c r="C4" s="10" t="s">
        <v>135</v>
      </c>
      <c r="D4" s="11"/>
      <c r="E4" s="12"/>
      <c r="F4" s="15" t="s">
        <v>136</v>
      </c>
    </row>
    <row r="5" ht="19.5" customHeight="1" spans="1:6">
      <c r="A5" s="17"/>
      <c r="B5" s="18"/>
      <c r="C5" s="58" t="s">
        <v>33</v>
      </c>
      <c r="D5" s="58" t="s">
        <v>137</v>
      </c>
      <c r="E5" s="58" t="s">
        <v>138</v>
      </c>
      <c r="F5" s="18"/>
    </row>
    <row r="6" ht="18.75" customHeight="1" spans="1:6">
      <c r="A6" s="115">
        <v>1</v>
      </c>
      <c r="B6" s="115">
        <v>2</v>
      </c>
      <c r="C6" s="116">
        <v>3</v>
      </c>
      <c r="D6" s="115">
        <v>4</v>
      </c>
      <c r="E6" s="115">
        <v>5</v>
      </c>
      <c r="F6" s="115">
        <v>6</v>
      </c>
    </row>
    <row r="7" ht="18.75" customHeight="1" spans="1:6">
      <c r="A7" s="117">
        <v>207000</v>
      </c>
      <c r="B7" s="117"/>
      <c r="C7" s="118">
        <v>200000</v>
      </c>
      <c r="D7" s="117"/>
      <c r="E7" s="117">
        <v>200000</v>
      </c>
      <c r="F7" s="117">
        <v>7000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topLeftCell="A7" workbookViewId="0">
      <selection activeCell="A1" sqref="A1"/>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09"/>
      <c r="W1" s="51" t="s">
        <v>139</v>
      </c>
    </row>
    <row r="2" ht="27.75" customHeight="1" spans="1:23">
      <c r="A2" s="26" t="s">
        <v>140</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"单位名称："&amp;"昆明市东川区人民检察院"</f>
        <v>单位名称：昆明市东川区人民检察院</v>
      </c>
      <c r="B3" s="5"/>
      <c r="C3" s="5"/>
      <c r="D3" s="5"/>
      <c r="E3" s="5"/>
      <c r="F3" s="5"/>
      <c r="G3" s="5"/>
      <c r="H3" s="6"/>
      <c r="I3" s="6"/>
      <c r="J3" s="6"/>
      <c r="K3" s="6"/>
      <c r="L3" s="6"/>
      <c r="M3" s="6"/>
      <c r="N3" s="6"/>
      <c r="O3" s="6"/>
      <c r="P3" s="6"/>
      <c r="Q3" s="6"/>
      <c r="U3" s="109"/>
      <c r="W3" s="98" t="s">
        <v>132</v>
      </c>
    </row>
    <row r="4" ht="21.75" customHeight="1" spans="1:23">
      <c r="A4" s="8" t="s">
        <v>141</v>
      </c>
      <c r="B4" s="8" t="s">
        <v>142</v>
      </c>
      <c r="C4" s="8" t="s">
        <v>143</v>
      </c>
      <c r="D4" s="9" t="s">
        <v>144</v>
      </c>
      <c r="E4" s="9" t="s">
        <v>145</v>
      </c>
      <c r="F4" s="9" t="s">
        <v>146</v>
      </c>
      <c r="G4" s="9" t="s">
        <v>147</v>
      </c>
      <c r="H4" s="58" t="s">
        <v>148</v>
      </c>
      <c r="I4" s="58"/>
      <c r="J4" s="58"/>
      <c r="K4" s="58"/>
      <c r="L4" s="106"/>
      <c r="M4" s="106"/>
      <c r="N4" s="106"/>
      <c r="O4" s="106"/>
      <c r="P4" s="106"/>
      <c r="Q4" s="43"/>
      <c r="R4" s="58"/>
      <c r="S4" s="58"/>
      <c r="T4" s="58"/>
      <c r="U4" s="58"/>
      <c r="V4" s="58"/>
      <c r="W4" s="58"/>
    </row>
    <row r="5" ht="21.75" customHeight="1" spans="1:23">
      <c r="A5" s="13"/>
      <c r="B5" s="13"/>
      <c r="C5" s="13"/>
      <c r="D5" s="14"/>
      <c r="E5" s="14"/>
      <c r="F5" s="14"/>
      <c r="G5" s="14"/>
      <c r="H5" s="58" t="s">
        <v>31</v>
      </c>
      <c r="I5" s="43" t="s">
        <v>34</v>
      </c>
      <c r="J5" s="43"/>
      <c r="K5" s="43"/>
      <c r="L5" s="106"/>
      <c r="M5" s="106"/>
      <c r="N5" s="106" t="s">
        <v>149</v>
      </c>
      <c r="O5" s="106"/>
      <c r="P5" s="106"/>
      <c r="Q5" s="43" t="s">
        <v>37</v>
      </c>
      <c r="R5" s="58" t="s">
        <v>52</v>
      </c>
      <c r="S5" s="43"/>
      <c r="T5" s="43"/>
      <c r="U5" s="43"/>
      <c r="V5" s="43"/>
      <c r="W5" s="43"/>
    </row>
    <row r="6" ht="15" customHeight="1" spans="1:23">
      <c r="A6" s="16"/>
      <c r="B6" s="16"/>
      <c r="C6" s="16"/>
      <c r="D6" s="17"/>
      <c r="E6" s="17"/>
      <c r="F6" s="17"/>
      <c r="G6" s="17"/>
      <c r="H6" s="58"/>
      <c r="I6" s="43" t="s">
        <v>150</v>
      </c>
      <c r="J6" s="43" t="s">
        <v>151</v>
      </c>
      <c r="K6" s="43" t="s">
        <v>152</v>
      </c>
      <c r="L6" s="112" t="s">
        <v>153</v>
      </c>
      <c r="M6" s="112" t="s">
        <v>154</v>
      </c>
      <c r="N6" s="112" t="s">
        <v>34</v>
      </c>
      <c r="O6" s="112" t="s">
        <v>35</v>
      </c>
      <c r="P6" s="112" t="s">
        <v>36</v>
      </c>
      <c r="Q6" s="43"/>
      <c r="R6" s="43" t="s">
        <v>33</v>
      </c>
      <c r="S6" s="43" t="s">
        <v>44</v>
      </c>
      <c r="T6" s="43" t="s">
        <v>155</v>
      </c>
      <c r="U6" s="43" t="s">
        <v>40</v>
      </c>
      <c r="V6" s="43" t="s">
        <v>41</v>
      </c>
      <c r="W6" s="43" t="s">
        <v>42</v>
      </c>
    </row>
    <row r="7" ht="27.75" customHeight="1" spans="1:23">
      <c r="A7" s="16"/>
      <c r="B7" s="16"/>
      <c r="C7" s="16"/>
      <c r="D7" s="17"/>
      <c r="E7" s="17"/>
      <c r="F7" s="17"/>
      <c r="G7" s="17"/>
      <c r="H7" s="58"/>
      <c r="I7" s="43"/>
      <c r="J7" s="43"/>
      <c r="K7" s="43"/>
      <c r="L7" s="112"/>
      <c r="M7" s="112"/>
      <c r="N7" s="112"/>
      <c r="O7" s="112"/>
      <c r="P7" s="112"/>
      <c r="Q7" s="43"/>
      <c r="R7" s="43"/>
      <c r="S7" s="43"/>
      <c r="T7" s="43"/>
      <c r="U7" s="43"/>
      <c r="V7" s="43"/>
      <c r="W7" s="43"/>
    </row>
    <row r="8" ht="15" customHeight="1" spans="1:23">
      <c r="A8" s="110">
        <v>1</v>
      </c>
      <c r="B8" s="110">
        <v>2</v>
      </c>
      <c r="C8" s="110">
        <v>3</v>
      </c>
      <c r="D8" s="110">
        <v>4</v>
      </c>
      <c r="E8" s="110">
        <v>5</v>
      </c>
      <c r="F8" s="110">
        <v>6</v>
      </c>
      <c r="G8" s="110">
        <v>7</v>
      </c>
      <c r="H8" s="110">
        <v>8</v>
      </c>
      <c r="I8" s="110">
        <v>9</v>
      </c>
      <c r="J8" s="110">
        <v>10</v>
      </c>
      <c r="K8" s="110">
        <v>11</v>
      </c>
      <c r="L8" s="110">
        <v>12</v>
      </c>
      <c r="M8" s="110">
        <v>13</v>
      </c>
      <c r="N8" s="110">
        <v>14</v>
      </c>
      <c r="O8" s="110">
        <v>15</v>
      </c>
      <c r="P8" s="110">
        <v>16</v>
      </c>
      <c r="Q8" s="110">
        <v>17</v>
      </c>
      <c r="R8" s="110">
        <v>18</v>
      </c>
      <c r="S8" s="110">
        <v>19</v>
      </c>
      <c r="T8" s="110">
        <v>20</v>
      </c>
      <c r="U8" s="110">
        <v>21</v>
      </c>
      <c r="V8" s="110">
        <v>22</v>
      </c>
      <c r="W8" s="110">
        <v>23</v>
      </c>
    </row>
    <row r="9" ht="18.75" customHeight="1" spans="1:23">
      <c r="A9" s="104" t="s">
        <v>46</v>
      </c>
      <c r="B9" s="105"/>
      <c r="C9" s="104"/>
      <c r="D9" s="104"/>
      <c r="E9" s="104"/>
      <c r="F9" s="104"/>
      <c r="G9" s="104"/>
      <c r="H9" s="22">
        <v>10679201.93</v>
      </c>
      <c r="I9" s="22">
        <v>10679201.93</v>
      </c>
      <c r="J9" s="22">
        <v>2408936</v>
      </c>
      <c r="K9" s="22"/>
      <c r="L9" s="22">
        <v>8270265.93</v>
      </c>
      <c r="M9" s="22"/>
      <c r="N9" s="22"/>
      <c r="O9" s="22"/>
      <c r="P9" s="22"/>
      <c r="Q9" s="22"/>
      <c r="R9" s="22"/>
      <c r="S9" s="22"/>
      <c r="T9" s="22"/>
      <c r="U9" s="22"/>
      <c r="V9" s="22"/>
      <c r="W9" s="22"/>
    </row>
    <row r="10" ht="31.4" customHeight="1" spans="1:23">
      <c r="A10" s="111" t="s">
        <v>46</v>
      </c>
      <c r="B10" s="105" t="s">
        <v>156</v>
      </c>
      <c r="C10" s="104" t="s">
        <v>157</v>
      </c>
      <c r="D10" s="104" t="s">
        <v>66</v>
      </c>
      <c r="E10" s="104" t="s">
        <v>67</v>
      </c>
      <c r="F10" s="104" t="s">
        <v>158</v>
      </c>
      <c r="G10" s="104" t="s">
        <v>159</v>
      </c>
      <c r="H10" s="22">
        <v>864000</v>
      </c>
      <c r="I10" s="22">
        <v>864000</v>
      </c>
      <c r="J10" s="22"/>
      <c r="K10" s="22"/>
      <c r="L10" s="22">
        <v>864000</v>
      </c>
      <c r="M10" s="22"/>
      <c r="N10" s="22"/>
      <c r="O10" s="22"/>
      <c r="P10" s="22"/>
      <c r="Q10" s="22"/>
      <c r="R10" s="22"/>
      <c r="S10" s="22"/>
      <c r="T10" s="22"/>
      <c r="U10" s="22"/>
      <c r="V10" s="22"/>
      <c r="W10" s="22"/>
    </row>
    <row r="11" ht="31.4" customHeight="1" spans="1:23">
      <c r="A11" s="111" t="s">
        <v>46</v>
      </c>
      <c r="B11" s="105" t="s">
        <v>160</v>
      </c>
      <c r="C11" s="104" t="s">
        <v>161</v>
      </c>
      <c r="D11" s="104" t="s">
        <v>64</v>
      </c>
      <c r="E11" s="104" t="s">
        <v>65</v>
      </c>
      <c r="F11" s="104" t="s">
        <v>162</v>
      </c>
      <c r="G11" s="104" t="s">
        <v>163</v>
      </c>
      <c r="H11" s="22">
        <v>1930836.6</v>
      </c>
      <c r="I11" s="22">
        <v>1930836.6</v>
      </c>
      <c r="J11" s="22">
        <v>482709.15</v>
      </c>
      <c r="K11" s="22"/>
      <c r="L11" s="22">
        <v>1448127.45</v>
      </c>
      <c r="M11" s="22"/>
      <c r="N11" s="22"/>
      <c r="O11" s="22"/>
      <c r="P11" s="22"/>
      <c r="Q11" s="22"/>
      <c r="R11" s="22"/>
      <c r="S11" s="22"/>
      <c r="T11" s="22"/>
      <c r="U11" s="22"/>
      <c r="V11" s="22"/>
      <c r="W11" s="22"/>
    </row>
    <row r="12" ht="31.4" customHeight="1" spans="1:23">
      <c r="A12" s="111" t="s">
        <v>46</v>
      </c>
      <c r="B12" s="105" t="s">
        <v>160</v>
      </c>
      <c r="C12" s="104" t="s">
        <v>161</v>
      </c>
      <c r="D12" s="104" t="s">
        <v>64</v>
      </c>
      <c r="E12" s="104" t="s">
        <v>65</v>
      </c>
      <c r="F12" s="104" t="s">
        <v>164</v>
      </c>
      <c r="G12" s="104" t="s">
        <v>165</v>
      </c>
      <c r="H12" s="22">
        <v>3016641.6</v>
      </c>
      <c r="I12" s="22">
        <v>3016641.6</v>
      </c>
      <c r="J12" s="22">
        <v>754160.4</v>
      </c>
      <c r="K12" s="22"/>
      <c r="L12" s="22">
        <v>2262481.2</v>
      </c>
      <c r="M12" s="22"/>
      <c r="N12" s="22"/>
      <c r="O12" s="22"/>
      <c r="P12" s="22"/>
      <c r="Q12" s="22"/>
      <c r="R12" s="22"/>
      <c r="S12" s="22"/>
      <c r="T12" s="22"/>
      <c r="U12" s="22"/>
      <c r="V12" s="22"/>
      <c r="W12" s="22"/>
    </row>
    <row r="13" ht="31.4" customHeight="1" spans="1:23">
      <c r="A13" s="111" t="s">
        <v>46</v>
      </c>
      <c r="B13" s="105" t="s">
        <v>160</v>
      </c>
      <c r="C13" s="104" t="s">
        <v>161</v>
      </c>
      <c r="D13" s="104" t="s">
        <v>64</v>
      </c>
      <c r="E13" s="104" t="s">
        <v>65</v>
      </c>
      <c r="F13" s="104" t="s">
        <v>166</v>
      </c>
      <c r="G13" s="104" t="s">
        <v>167</v>
      </c>
      <c r="H13" s="22">
        <v>176278.05</v>
      </c>
      <c r="I13" s="22">
        <v>176278.05</v>
      </c>
      <c r="J13" s="22">
        <v>44069.51</v>
      </c>
      <c r="K13" s="22"/>
      <c r="L13" s="22">
        <v>132208.54</v>
      </c>
      <c r="M13" s="22"/>
      <c r="N13" s="22"/>
      <c r="O13" s="22"/>
      <c r="P13" s="22"/>
      <c r="Q13" s="22"/>
      <c r="R13" s="22"/>
      <c r="S13" s="22"/>
      <c r="T13" s="22"/>
      <c r="U13" s="22"/>
      <c r="V13" s="22"/>
      <c r="W13" s="22"/>
    </row>
    <row r="14" ht="31.4" customHeight="1" spans="1:23">
      <c r="A14" s="111" t="s">
        <v>46</v>
      </c>
      <c r="B14" s="105" t="s">
        <v>168</v>
      </c>
      <c r="C14" s="104" t="s">
        <v>169</v>
      </c>
      <c r="D14" s="104" t="s">
        <v>74</v>
      </c>
      <c r="E14" s="104" t="s">
        <v>75</v>
      </c>
      <c r="F14" s="104" t="s">
        <v>170</v>
      </c>
      <c r="G14" s="104" t="s">
        <v>171</v>
      </c>
      <c r="H14" s="22">
        <v>817382.56</v>
      </c>
      <c r="I14" s="22">
        <v>817382.56</v>
      </c>
      <c r="J14" s="22">
        <v>204345.64</v>
      </c>
      <c r="K14" s="22"/>
      <c r="L14" s="22">
        <v>613036.92</v>
      </c>
      <c r="M14" s="22"/>
      <c r="N14" s="22"/>
      <c r="O14" s="22"/>
      <c r="P14" s="22"/>
      <c r="Q14" s="22"/>
      <c r="R14" s="22"/>
      <c r="S14" s="22"/>
      <c r="T14" s="22"/>
      <c r="U14" s="22"/>
      <c r="V14" s="22"/>
      <c r="W14" s="22"/>
    </row>
    <row r="15" ht="31.4" customHeight="1" spans="1:23">
      <c r="A15" s="111" t="s">
        <v>46</v>
      </c>
      <c r="B15" s="105" t="s">
        <v>168</v>
      </c>
      <c r="C15" s="104" t="s">
        <v>169</v>
      </c>
      <c r="D15" s="104" t="s">
        <v>90</v>
      </c>
      <c r="E15" s="104" t="s">
        <v>89</v>
      </c>
      <c r="F15" s="104" t="s">
        <v>172</v>
      </c>
      <c r="G15" s="104" t="s">
        <v>173</v>
      </c>
      <c r="H15" s="22">
        <v>9080.88</v>
      </c>
      <c r="I15" s="22">
        <v>9080.88</v>
      </c>
      <c r="J15" s="22">
        <v>2270.22</v>
      </c>
      <c r="K15" s="22"/>
      <c r="L15" s="22">
        <v>6810.66</v>
      </c>
      <c r="M15" s="22"/>
      <c r="N15" s="22"/>
      <c r="O15" s="22"/>
      <c r="P15" s="22"/>
      <c r="Q15" s="22"/>
      <c r="R15" s="22"/>
      <c r="S15" s="22"/>
      <c r="T15" s="22"/>
      <c r="U15" s="22"/>
      <c r="V15" s="22"/>
      <c r="W15" s="22"/>
    </row>
    <row r="16" ht="31.4" customHeight="1" spans="1:23">
      <c r="A16" s="111" t="s">
        <v>46</v>
      </c>
      <c r="B16" s="105" t="s">
        <v>168</v>
      </c>
      <c r="C16" s="104" t="s">
        <v>169</v>
      </c>
      <c r="D16" s="104" t="s">
        <v>95</v>
      </c>
      <c r="E16" s="104" t="s">
        <v>96</v>
      </c>
      <c r="F16" s="104" t="s">
        <v>174</v>
      </c>
      <c r="G16" s="104" t="s">
        <v>175</v>
      </c>
      <c r="H16" s="22">
        <v>403582.64</v>
      </c>
      <c r="I16" s="22">
        <v>403582.64</v>
      </c>
      <c r="J16" s="22">
        <v>100895.66</v>
      </c>
      <c r="K16" s="22"/>
      <c r="L16" s="22">
        <v>302686.98</v>
      </c>
      <c r="M16" s="22"/>
      <c r="N16" s="22"/>
      <c r="O16" s="22"/>
      <c r="P16" s="22"/>
      <c r="Q16" s="22"/>
      <c r="R16" s="22"/>
      <c r="S16" s="22"/>
      <c r="T16" s="22"/>
      <c r="U16" s="22"/>
      <c r="V16" s="22"/>
      <c r="W16" s="22"/>
    </row>
    <row r="17" ht="31.4" customHeight="1" spans="1:23">
      <c r="A17" s="111" t="s">
        <v>46</v>
      </c>
      <c r="B17" s="105" t="s">
        <v>168</v>
      </c>
      <c r="C17" s="104" t="s">
        <v>169</v>
      </c>
      <c r="D17" s="104" t="s">
        <v>97</v>
      </c>
      <c r="E17" s="104" t="s">
        <v>98</v>
      </c>
      <c r="F17" s="104" t="s">
        <v>176</v>
      </c>
      <c r="G17" s="104" t="s">
        <v>177</v>
      </c>
      <c r="H17" s="22">
        <v>379269.24</v>
      </c>
      <c r="I17" s="22">
        <v>379269.24</v>
      </c>
      <c r="J17" s="22">
        <v>94817.31</v>
      </c>
      <c r="K17" s="22"/>
      <c r="L17" s="22">
        <v>284451.93</v>
      </c>
      <c r="M17" s="22"/>
      <c r="N17" s="22"/>
      <c r="O17" s="22"/>
      <c r="P17" s="22"/>
      <c r="Q17" s="22"/>
      <c r="R17" s="22"/>
      <c r="S17" s="22"/>
      <c r="T17" s="22"/>
      <c r="U17" s="22"/>
      <c r="V17" s="22"/>
      <c r="W17" s="22"/>
    </row>
    <row r="18" ht="31.4" customHeight="1" spans="1:23">
      <c r="A18" s="111" t="s">
        <v>46</v>
      </c>
      <c r="B18" s="105" t="s">
        <v>168</v>
      </c>
      <c r="C18" s="104" t="s">
        <v>169</v>
      </c>
      <c r="D18" s="104" t="s">
        <v>99</v>
      </c>
      <c r="E18" s="104" t="s">
        <v>100</v>
      </c>
      <c r="F18" s="104" t="s">
        <v>172</v>
      </c>
      <c r="G18" s="104" t="s">
        <v>173</v>
      </c>
      <c r="H18" s="22">
        <v>36170.4</v>
      </c>
      <c r="I18" s="22">
        <v>36170.4</v>
      </c>
      <c r="J18" s="22">
        <v>36170.4</v>
      </c>
      <c r="K18" s="22"/>
      <c r="L18" s="22"/>
      <c r="M18" s="22"/>
      <c r="N18" s="22"/>
      <c r="O18" s="22"/>
      <c r="P18" s="22"/>
      <c r="Q18" s="22"/>
      <c r="R18" s="22"/>
      <c r="S18" s="22"/>
      <c r="T18" s="22"/>
      <c r="U18" s="22"/>
      <c r="V18" s="22"/>
      <c r="W18" s="22"/>
    </row>
    <row r="19" ht="31.4" customHeight="1" spans="1:23">
      <c r="A19" s="111" t="s">
        <v>46</v>
      </c>
      <c r="B19" s="105" t="s">
        <v>178</v>
      </c>
      <c r="C19" s="104" t="s">
        <v>106</v>
      </c>
      <c r="D19" s="104" t="s">
        <v>105</v>
      </c>
      <c r="E19" s="104" t="s">
        <v>106</v>
      </c>
      <c r="F19" s="104" t="s">
        <v>179</v>
      </c>
      <c r="G19" s="104" t="s">
        <v>106</v>
      </c>
      <c r="H19" s="22">
        <v>669837.4</v>
      </c>
      <c r="I19" s="22">
        <v>669837.4</v>
      </c>
      <c r="J19" s="22">
        <v>167459.35</v>
      </c>
      <c r="K19" s="22"/>
      <c r="L19" s="22">
        <v>502378.05</v>
      </c>
      <c r="M19" s="22"/>
      <c r="N19" s="22"/>
      <c r="O19" s="22"/>
      <c r="P19" s="22"/>
      <c r="Q19" s="22"/>
      <c r="R19" s="22"/>
      <c r="S19" s="22"/>
      <c r="T19" s="22"/>
      <c r="U19" s="22"/>
      <c r="V19" s="22"/>
      <c r="W19" s="22"/>
    </row>
    <row r="20" ht="31.4" customHeight="1" spans="1:23">
      <c r="A20" s="111" t="s">
        <v>46</v>
      </c>
      <c r="B20" s="105" t="s">
        <v>180</v>
      </c>
      <c r="C20" s="104" t="s">
        <v>181</v>
      </c>
      <c r="D20" s="104" t="s">
        <v>64</v>
      </c>
      <c r="E20" s="104" t="s">
        <v>65</v>
      </c>
      <c r="F20" s="104" t="s">
        <v>182</v>
      </c>
      <c r="G20" s="104" t="s">
        <v>183</v>
      </c>
      <c r="H20" s="22">
        <v>200000</v>
      </c>
      <c r="I20" s="22">
        <v>200000</v>
      </c>
      <c r="J20" s="22"/>
      <c r="K20" s="22"/>
      <c r="L20" s="22">
        <v>200000</v>
      </c>
      <c r="M20" s="22"/>
      <c r="N20" s="22"/>
      <c r="O20" s="22"/>
      <c r="P20" s="22"/>
      <c r="Q20" s="22"/>
      <c r="R20" s="22"/>
      <c r="S20" s="22"/>
      <c r="T20" s="22"/>
      <c r="U20" s="22"/>
      <c r="V20" s="22"/>
      <c r="W20" s="22"/>
    </row>
    <row r="21" ht="31.4" customHeight="1" spans="1:23">
      <c r="A21" s="111" t="s">
        <v>46</v>
      </c>
      <c r="B21" s="105" t="s">
        <v>184</v>
      </c>
      <c r="C21" s="104" t="s">
        <v>136</v>
      </c>
      <c r="D21" s="104" t="s">
        <v>64</v>
      </c>
      <c r="E21" s="104" t="s">
        <v>65</v>
      </c>
      <c r="F21" s="104" t="s">
        <v>185</v>
      </c>
      <c r="G21" s="104" t="s">
        <v>136</v>
      </c>
      <c r="H21" s="22">
        <v>7000</v>
      </c>
      <c r="I21" s="22">
        <v>7000</v>
      </c>
      <c r="J21" s="22">
        <v>1750</v>
      </c>
      <c r="K21" s="22"/>
      <c r="L21" s="22">
        <v>5250</v>
      </c>
      <c r="M21" s="22"/>
      <c r="N21" s="22"/>
      <c r="O21" s="22"/>
      <c r="P21" s="22"/>
      <c r="Q21" s="22"/>
      <c r="R21" s="22"/>
      <c r="S21" s="22"/>
      <c r="T21" s="22"/>
      <c r="U21" s="22"/>
      <c r="V21" s="22"/>
      <c r="W21" s="22"/>
    </row>
    <row r="22" ht="31.4" customHeight="1" spans="1:23">
      <c r="A22" s="111" t="s">
        <v>46</v>
      </c>
      <c r="B22" s="105" t="s">
        <v>186</v>
      </c>
      <c r="C22" s="104" t="s">
        <v>187</v>
      </c>
      <c r="D22" s="104" t="s">
        <v>64</v>
      </c>
      <c r="E22" s="104" t="s">
        <v>65</v>
      </c>
      <c r="F22" s="104" t="s">
        <v>188</v>
      </c>
      <c r="G22" s="104" t="s">
        <v>189</v>
      </c>
      <c r="H22" s="22">
        <v>403200</v>
      </c>
      <c r="I22" s="22">
        <v>403200</v>
      </c>
      <c r="J22" s="22">
        <v>100800</v>
      </c>
      <c r="K22" s="22"/>
      <c r="L22" s="22">
        <v>302400</v>
      </c>
      <c r="M22" s="22"/>
      <c r="N22" s="22"/>
      <c r="O22" s="22"/>
      <c r="P22" s="22"/>
      <c r="Q22" s="22"/>
      <c r="R22" s="22"/>
      <c r="S22" s="22"/>
      <c r="T22" s="22"/>
      <c r="U22" s="22"/>
      <c r="V22" s="22"/>
      <c r="W22" s="22"/>
    </row>
    <row r="23" ht="31.4" customHeight="1" spans="1:23">
      <c r="A23" s="111" t="s">
        <v>46</v>
      </c>
      <c r="B23" s="105" t="s">
        <v>190</v>
      </c>
      <c r="C23" s="104" t="s">
        <v>191</v>
      </c>
      <c r="D23" s="104" t="s">
        <v>64</v>
      </c>
      <c r="E23" s="104" t="s">
        <v>65</v>
      </c>
      <c r="F23" s="104" t="s">
        <v>192</v>
      </c>
      <c r="G23" s="104" t="s">
        <v>191</v>
      </c>
      <c r="H23" s="22">
        <v>115319.3</v>
      </c>
      <c r="I23" s="22">
        <v>115319.3</v>
      </c>
      <c r="J23" s="22">
        <v>28829.83</v>
      </c>
      <c r="K23" s="22"/>
      <c r="L23" s="22">
        <v>86489.47</v>
      </c>
      <c r="M23" s="22"/>
      <c r="N23" s="22"/>
      <c r="O23" s="22"/>
      <c r="P23" s="22"/>
      <c r="Q23" s="22"/>
      <c r="R23" s="22"/>
      <c r="S23" s="22"/>
      <c r="T23" s="22"/>
      <c r="U23" s="22"/>
      <c r="V23" s="22"/>
      <c r="W23" s="22"/>
    </row>
    <row r="24" ht="31.4" customHeight="1" spans="1:23">
      <c r="A24" s="111" t="s">
        <v>46</v>
      </c>
      <c r="B24" s="105" t="s">
        <v>193</v>
      </c>
      <c r="C24" s="104" t="s">
        <v>194</v>
      </c>
      <c r="D24" s="104" t="s">
        <v>64</v>
      </c>
      <c r="E24" s="104" t="s">
        <v>65</v>
      </c>
      <c r="F24" s="104" t="s">
        <v>195</v>
      </c>
      <c r="G24" s="104" t="s">
        <v>196</v>
      </c>
      <c r="H24" s="22">
        <v>70929.15</v>
      </c>
      <c r="I24" s="22">
        <v>70929.15</v>
      </c>
      <c r="J24" s="22"/>
      <c r="K24" s="22"/>
      <c r="L24" s="22">
        <v>70929.15</v>
      </c>
      <c r="M24" s="22"/>
      <c r="N24" s="22"/>
      <c r="O24" s="22"/>
      <c r="P24" s="22"/>
      <c r="Q24" s="22"/>
      <c r="R24" s="22"/>
      <c r="S24" s="22"/>
      <c r="T24" s="22"/>
      <c r="U24" s="22"/>
      <c r="V24" s="22"/>
      <c r="W24" s="22"/>
    </row>
    <row r="25" ht="31.4" customHeight="1" spans="1:23">
      <c r="A25" s="111" t="s">
        <v>46</v>
      </c>
      <c r="B25" s="105" t="s">
        <v>193</v>
      </c>
      <c r="C25" s="104" t="s">
        <v>194</v>
      </c>
      <c r="D25" s="104" t="s">
        <v>64</v>
      </c>
      <c r="E25" s="104" t="s">
        <v>65</v>
      </c>
      <c r="F25" s="104" t="s">
        <v>197</v>
      </c>
      <c r="G25" s="104" t="s">
        <v>198</v>
      </c>
      <c r="H25" s="22">
        <v>10000</v>
      </c>
      <c r="I25" s="22">
        <v>10000</v>
      </c>
      <c r="J25" s="22">
        <v>2500</v>
      </c>
      <c r="K25" s="22"/>
      <c r="L25" s="22">
        <v>7500</v>
      </c>
      <c r="M25" s="22"/>
      <c r="N25" s="22"/>
      <c r="O25" s="22"/>
      <c r="P25" s="22"/>
      <c r="Q25" s="22"/>
      <c r="R25" s="22"/>
      <c r="S25" s="22"/>
      <c r="T25" s="22"/>
      <c r="U25" s="22"/>
      <c r="V25" s="22"/>
      <c r="W25" s="22"/>
    </row>
    <row r="26" ht="31.4" customHeight="1" spans="1:23">
      <c r="A26" s="111" t="s">
        <v>46</v>
      </c>
      <c r="B26" s="105" t="s">
        <v>193</v>
      </c>
      <c r="C26" s="104" t="s">
        <v>194</v>
      </c>
      <c r="D26" s="104" t="s">
        <v>64</v>
      </c>
      <c r="E26" s="104" t="s">
        <v>65</v>
      </c>
      <c r="F26" s="104" t="s">
        <v>199</v>
      </c>
      <c r="G26" s="104" t="s">
        <v>200</v>
      </c>
      <c r="H26" s="22">
        <v>7200</v>
      </c>
      <c r="I26" s="22">
        <v>7200</v>
      </c>
      <c r="J26" s="22">
        <v>1800</v>
      </c>
      <c r="K26" s="22"/>
      <c r="L26" s="22">
        <v>5400</v>
      </c>
      <c r="M26" s="22"/>
      <c r="N26" s="22"/>
      <c r="O26" s="22"/>
      <c r="P26" s="22"/>
      <c r="Q26" s="22"/>
      <c r="R26" s="22"/>
      <c r="S26" s="22"/>
      <c r="T26" s="22"/>
      <c r="U26" s="22"/>
      <c r="V26" s="22"/>
      <c r="W26" s="22"/>
    </row>
    <row r="27" ht="31.4" customHeight="1" spans="1:23">
      <c r="A27" s="111" t="s">
        <v>46</v>
      </c>
      <c r="B27" s="105" t="s">
        <v>193</v>
      </c>
      <c r="C27" s="104" t="s">
        <v>194</v>
      </c>
      <c r="D27" s="104" t="s">
        <v>64</v>
      </c>
      <c r="E27" s="104" t="s">
        <v>65</v>
      </c>
      <c r="F27" s="104" t="s">
        <v>201</v>
      </c>
      <c r="G27" s="104" t="s">
        <v>202</v>
      </c>
      <c r="H27" s="22">
        <v>80000</v>
      </c>
      <c r="I27" s="22">
        <v>80000</v>
      </c>
      <c r="J27" s="22">
        <v>20000</v>
      </c>
      <c r="K27" s="22"/>
      <c r="L27" s="22">
        <v>60000</v>
      </c>
      <c r="M27" s="22"/>
      <c r="N27" s="22"/>
      <c r="O27" s="22"/>
      <c r="P27" s="22"/>
      <c r="Q27" s="22"/>
      <c r="R27" s="22"/>
      <c r="S27" s="22"/>
      <c r="T27" s="22"/>
      <c r="U27" s="22"/>
      <c r="V27" s="22"/>
      <c r="W27" s="22"/>
    </row>
    <row r="28" ht="31.4" customHeight="1" spans="1:23">
      <c r="A28" s="111" t="s">
        <v>46</v>
      </c>
      <c r="B28" s="105" t="s">
        <v>193</v>
      </c>
      <c r="C28" s="104" t="s">
        <v>194</v>
      </c>
      <c r="D28" s="104" t="s">
        <v>64</v>
      </c>
      <c r="E28" s="104" t="s">
        <v>65</v>
      </c>
      <c r="F28" s="104" t="s">
        <v>203</v>
      </c>
      <c r="G28" s="104" t="s">
        <v>204</v>
      </c>
      <c r="H28" s="22">
        <v>37000</v>
      </c>
      <c r="I28" s="22">
        <v>37000</v>
      </c>
      <c r="J28" s="22">
        <v>9250</v>
      </c>
      <c r="K28" s="22"/>
      <c r="L28" s="22">
        <v>27750</v>
      </c>
      <c r="M28" s="22"/>
      <c r="N28" s="22"/>
      <c r="O28" s="22"/>
      <c r="P28" s="22"/>
      <c r="Q28" s="22"/>
      <c r="R28" s="22"/>
      <c r="S28" s="22"/>
      <c r="T28" s="22"/>
      <c r="U28" s="22"/>
      <c r="V28" s="22"/>
      <c r="W28" s="22"/>
    </row>
    <row r="29" ht="31.4" customHeight="1" spans="1:23">
      <c r="A29" s="111" t="s">
        <v>46</v>
      </c>
      <c r="B29" s="105" t="s">
        <v>193</v>
      </c>
      <c r="C29" s="104" t="s">
        <v>194</v>
      </c>
      <c r="D29" s="104" t="s">
        <v>64</v>
      </c>
      <c r="E29" s="104" t="s">
        <v>65</v>
      </c>
      <c r="F29" s="104" t="s">
        <v>205</v>
      </c>
      <c r="G29" s="104" t="s">
        <v>206</v>
      </c>
      <c r="H29" s="22">
        <v>36000</v>
      </c>
      <c r="I29" s="22">
        <v>36000</v>
      </c>
      <c r="J29" s="22">
        <v>9000</v>
      </c>
      <c r="K29" s="22"/>
      <c r="L29" s="22">
        <v>27000</v>
      </c>
      <c r="M29" s="22"/>
      <c r="N29" s="22"/>
      <c r="O29" s="22"/>
      <c r="P29" s="22"/>
      <c r="Q29" s="22"/>
      <c r="R29" s="22"/>
      <c r="S29" s="22"/>
      <c r="T29" s="22"/>
      <c r="U29" s="22"/>
      <c r="V29" s="22"/>
      <c r="W29" s="22"/>
    </row>
    <row r="30" ht="31.4" customHeight="1" spans="1:23">
      <c r="A30" s="111" t="s">
        <v>46</v>
      </c>
      <c r="B30" s="105" t="s">
        <v>193</v>
      </c>
      <c r="C30" s="104" t="s">
        <v>194</v>
      </c>
      <c r="D30" s="104" t="s">
        <v>64</v>
      </c>
      <c r="E30" s="104" t="s">
        <v>65</v>
      </c>
      <c r="F30" s="104" t="s">
        <v>207</v>
      </c>
      <c r="G30" s="104" t="s">
        <v>208</v>
      </c>
      <c r="H30" s="22">
        <v>36450</v>
      </c>
      <c r="I30" s="22">
        <v>36450</v>
      </c>
      <c r="J30" s="22">
        <v>9112.5</v>
      </c>
      <c r="K30" s="22"/>
      <c r="L30" s="22">
        <v>27337.5</v>
      </c>
      <c r="M30" s="22"/>
      <c r="N30" s="22"/>
      <c r="O30" s="22"/>
      <c r="P30" s="22"/>
      <c r="Q30" s="22"/>
      <c r="R30" s="22"/>
      <c r="S30" s="22"/>
      <c r="T30" s="22"/>
      <c r="U30" s="22"/>
      <c r="V30" s="22"/>
      <c r="W30" s="22"/>
    </row>
    <row r="31" ht="31.4" customHeight="1" spans="1:23">
      <c r="A31" s="111" t="s">
        <v>46</v>
      </c>
      <c r="B31" s="105" t="s">
        <v>193</v>
      </c>
      <c r="C31" s="104" t="s">
        <v>194</v>
      </c>
      <c r="D31" s="104" t="s">
        <v>64</v>
      </c>
      <c r="E31" s="104" t="s">
        <v>65</v>
      </c>
      <c r="F31" s="104" t="s">
        <v>209</v>
      </c>
      <c r="G31" s="104" t="s">
        <v>210</v>
      </c>
      <c r="H31" s="22">
        <v>6000</v>
      </c>
      <c r="I31" s="22">
        <v>6000</v>
      </c>
      <c r="J31" s="22">
        <v>1500</v>
      </c>
      <c r="K31" s="22"/>
      <c r="L31" s="22">
        <v>4500</v>
      </c>
      <c r="M31" s="22"/>
      <c r="N31" s="22"/>
      <c r="O31" s="22"/>
      <c r="P31" s="22"/>
      <c r="Q31" s="22"/>
      <c r="R31" s="22"/>
      <c r="S31" s="22"/>
      <c r="T31" s="22"/>
      <c r="U31" s="22"/>
      <c r="V31" s="22"/>
      <c r="W31" s="22"/>
    </row>
    <row r="32" ht="31.4" customHeight="1" spans="1:23">
      <c r="A32" s="111" t="s">
        <v>46</v>
      </c>
      <c r="B32" s="105" t="s">
        <v>193</v>
      </c>
      <c r="C32" s="104" t="s">
        <v>194</v>
      </c>
      <c r="D32" s="104" t="s">
        <v>64</v>
      </c>
      <c r="E32" s="104" t="s">
        <v>65</v>
      </c>
      <c r="F32" s="104" t="s">
        <v>211</v>
      </c>
      <c r="G32" s="104" t="s">
        <v>212</v>
      </c>
      <c r="H32" s="22">
        <v>4250</v>
      </c>
      <c r="I32" s="22">
        <v>4250</v>
      </c>
      <c r="J32" s="22">
        <v>1062.5</v>
      </c>
      <c r="K32" s="22"/>
      <c r="L32" s="22">
        <v>3187.5</v>
      </c>
      <c r="M32" s="22"/>
      <c r="N32" s="22"/>
      <c r="O32" s="22"/>
      <c r="P32" s="22"/>
      <c r="Q32" s="22"/>
      <c r="R32" s="22"/>
      <c r="S32" s="22"/>
      <c r="T32" s="22"/>
      <c r="U32" s="22"/>
      <c r="V32" s="22"/>
      <c r="W32" s="22"/>
    </row>
    <row r="33" ht="31.4" customHeight="1" spans="1:23">
      <c r="A33" s="111" t="s">
        <v>46</v>
      </c>
      <c r="B33" s="105" t="s">
        <v>193</v>
      </c>
      <c r="C33" s="104" t="s">
        <v>194</v>
      </c>
      <c r="D33" s="104" t="s">
        <v>64</v>
      </c>
      <c r="E33" s="104" t="s">
        <v>65</v>
      </c>
      <c r="F33" s="104" t="s">
        <v>213</v>
      </c>
      <c r="G33" s="104" t="s">
        <v>214</v>
      </c>
      <c r="H33" s="22">
        <v>115319.3</v>
      </c>
      <c r="I33" s="22">
        <v>115319.3</v>
      </c>
      <c r="J33" s="22">
        <v>28829.83</v>
      </c>
      <c r="K33" s="22"/>
      <c r="L33" s="22">
        <v>86489.47</v>
      </c>
      <c r="M33" s="22"/>
      <c r="N33" s="22"/>
      <c r="O33" s="22"/>
      <c r="P33" s="22"/>
      <c r="Q33" s="22"/>
      <c r="R33" s="22"/>
      <c r="S33" s="22"/>
      <c r="T33" s="22"/>
      <c r="U33" s="22"/>
      <c r="V33" s="22"/>
      <c r="W33" s="22"/>
    </row>
    <row r="34" ht="31.4" customHeight="1" spans="1:23">
      <c r="A34" s="111" t="s">
        <v>46</v>
      </c>
      <c r="B34" s="105" t="s">
        <v>193</v>
      </c>
      <c r="C34" s="104" t="s">
        <v>194</v>
      </c>
      <c r="D34" s="104" t="s">
        <v>64</v>
      </c>
      <c r="E34" s="104" t="s">
        <v>65</v>
      </c>
      <c r="F34" s="104" t="s">
        <v>188</v>
      </c>
      <c r="G34" s="104" t="s">
        <v>189</v>
      </c>
      <c r="H34" s="22">
        <v>38400</v>
      </c>
      <c r="I34" s="22">
        <v>38400</v>
      </c>
      <c r="J34" s="22">
        <v>9600</v>
      </c>
      <c r="K34" s="22"/>
      <c r="L34" s="22">
        <v>28800</v>
      </c>
      <c r="M34" s="22"/>
      <c r="N34" s="22"/>
      <c r="O34" s="22"/>
      <c r="P34" s="22"/>
      <c r="Q34" s="22"/>
      <c r="R34" s="22"/>
      <c r="S34" s="22"/>
      <c r="T34" s="22"/>
      <c r="U34" s="22"/>
      <c r="V34" s="22"/>
      <c r="W34" s="22"/>
    </row>
    <row r="35" ht="31.4" customHeight="1" spans="1:23">
      <c r="A35" s="111" t="s">
        <v>46</v>
      </c>
      <c r="B35" s="105" t="s">
        <v>193</v>
      </c>
      <c r="C35" s="104" t="s">
        <v>194</v>
      </c>
      <c r="D35" s="104" t="s">
        <v>64</v>
      </c>
      <c r="E35" s="104" t="s">
        <v>65</v>
      </c>
      <c r="F35" s="104" t="s">
        <v>215</v>
      </c>
      <c r="G35" s="104" t="s">
        <v>216</v>
      </c>
      <c r="H35" s="22">
        <v>246132.81</v>
      </c>
      <c r="I35" s="22">
        <v>246132.81</v>
      </c>
      <c r="J35" s="22">
        <v>61533.2</v>
      </c>
      <c r="K35" s="22"/>
      <c r="L35" s="22">
        <v>184599.61</v>
      </c>
      <c r="M35" s="22"/>
      <c r="N35" s="22"/>
      <c r="O35" s="22"/>
      <c r="P35" s="22"/>
      <c r="Q35" s="22"/>
      <c r="R35" s="22"/>
      <c r="S35" s="22"/>
      <c r="T35" s="22"/>
      <c r="U35" s="22"/>
      <c r="V35" s="22"/>
      <c r="W35" s="22"/>
    </row>
    <row r="36" ht="31.4" customHeight="1" spans="1:23">
      <c r="A36" s="111" t="s">
        <v>46</v>
      </c>
      <c r="B36" s="105" t="s">
        <v>217</v>
      </c>
      <c r="C36" s="104" t="s">
        <v>218</v>
      </c>
      <c r="D36" s="104" t="s">
        <v>64</v>
      </c>
      <c r="E36" s="104" t="s">
        <v>65</v>
      </c>
      <c r="F36" s="104" t="s">
        <v>164</v>
      </c>
      <c r="G36" s="104" t="s">
        <v>165</v>
      </c>
      <c r="H36" s="22">
        <v>17040</v>
      </c>
      <c r="I36" s="22">
        <v>17040</v>
      </c>
      <c r="J36" s="22"/>
      <c r="K36" s="22"/>
      <c r="L36" s="22">
        <v>17040</v>
      </c>
      <c r="M36" s="22"/>
      <c r="N36" s="22"/>
      <c r="O36" s="22"/>
      <c r="P36" s="22"/>
      <c r="Q36" s="22"/>
      <c r="R36" s="22"/>
      <c r="S36" s="22"/>
      <c r="T36" s="22"/>
      <c r="U36" s="22"/>
      <c r="V36" s="22"/>
      <c r="W36" s="22"/>
    </row>
    <row r="37" ht="31.4" customHeight="1" spans="1:23">
      <c r="A37" s="111" t="s">
        <v>46</v>
      </c>
      <c r="B37" s="105" t="s">
        <v>219</v>
      </c>
      <c r="C37" s="104" t="s">
        <v>220</v>
      </c>
      <c r="D37" s="104" t="s">
        <v>64</v>
      </c>
      <c r="E37" s="104" t="s">
        <v>65</v>
      </c>
      <c r="F37" s="104" t="s">
        <v>166</v>
      </c>
      <c r="G37" s="104" t="s">
        <v>167</v>
      </c>
      <c r="H37" s="22">
        <v>945882</v>
      </c>
      <c r="I37" s="22">
        <v>945882</v>
      </c>
      <c r="J37" s="22">
        <v>236470.5</v>
      </c>
      <c r="K37" s="22"/>
      <c r="L37" s="22">
        <v>709411.5</v>
      </c>
      <c r="M37" s="22"/>
      <c r="N37" s="22"/>
      <c r="O37" s="22"/>
      <c r="P37" s="22"/>
      <c r="Q37" s="22"/>
      <c r="R37" s="22"/>
      <c r="S37" s="22"/>
      <c r="T37" s="22"/>
      <c r="U37" s="22"/>
      <c r="V37" s="22"/>
      <c r="W37" s="22"/>
    </row>
    <row r="38" ht="18.75" customHeight="1" spans="1:23">
      <c r="A38" s="29" t="s">
        <v>107</v>
      </c>
      <c r="B38" s="30"/>
      <c r="C38" s="30"/>
      <c r="D38" s="30"/>
      <c r="E38" s="30"/>
      <c r="F38" s="30"/>
      <c r="G38" s="31"/>
      <c r="H38" s="22">
        <v>10679201.93</v>
      </c>
      <c r="I38" s="22">
        <v>10679201.93</v>
      </c>
      <c r="J38" s="22">
        <v>2408936</v>
      </c>
      <c r="K38" s="22"/>
      <c r="L38" s="22">
        <v>8270265.93</v>
      </c>
      <c r="M38" s="22"/>
      <c r="N38" s="22"/>
      <c r="O38" s="22"/>
      <c r="P38" s="22"/>
      <c r="Q38" s="22"/>
      <c r="R38" s="22"/>
      <c r="S38" s="22"/>
      <c r="T38" s="22"/>
      <c r="U38" s="22"/>
      <c r="V38" s="22"/>
      <c r="W38" s="22"/>
    </row>
  </sheetData>
  <mergeCells count="30">
    <mergeCell ref="A2:W2"/>
    <mergeCell ref="A3:G3"/>
    <mergeCell ref="H4:W4"/>
    <mergeCell ref="I5:M5"/>
    <mergeCell ref="N5:P5"/>
    <mergeCell ref="R5:W5"/>
    <mergeCell ref="A38:G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topLeftCell="A18"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09"/>
      <c r="W1" s="51" t="s">
        <v>221</v>
      </c>
    </row>
    <row r="2" ht="27.75" customHeight="1" spans="1:23">
      <c r="A2" s="26" t="s">
        <v>222</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"单位名称："&amp;"昆明市东川区人民检察院"</f>
        <v>单位名称：昆明市东川区人民检察院</v>
      </c>
      <c r="B3" s="103" t="str">
        <f t="shared" si="0"/>
        <v>单位名称：昆明市东川区人民检察院</v>
      </c>
      <c r="C3" s="103"/>
      <c r="D3" s="103"/>
      <c r="E3" s="103"/>
      <c r="F3" s="103"/>
      <c r="G3" s="103"/>
      <c r="H3" s="103"/>
      <c r="I3" s="103"/>
      <c r="J3" s="6"/>
      <c r="K3" s="6"/>
      <c r="L3" s="6"/>
      <c r="M3" s="6"/>
      <c r="N3" s="6"/>
      <c r="O3" s="6"/>
      <c r="P3" s="6"/>
      <c r="Q3" s="6"/>
      <c r="U3" s="109"/>
      <c r="W3" s="98" t="s">
        <v>132</v>
      </c>
    </row>
    <row r="4" ht="21.75" customHeight="1" spans="1:23">
      <c r="A4" s="8" t="s">
        <v>223</v>
      </c>
      <c r="B4" s="8" t="s">
        <v>142</v>
      </c>
      <c r="C4" s="8" t="s">
        <v>143</v>
      </c>
      <c r="D4" s="8" t="s">
        <v>224</v>
      </c>
      <c r="E4" s="9" t="s">
        <v>144</v>
      </c>
      <c r="F4" s="9" t="s">
        <v>145</v>
      </c>
      <c r="G4" s="9" t="s">
        <v>146</v>
      </c>
      <c r="H4" s="9" t="s">
        <v>147</v>
      </c>
      <c r="I4" s="58" t="s">
        <v>31</v>
      </c>
      <c r="J4" s="58" t="s">
        <v>225</v>
      </c>
      <c r="K4" s="58"/>
      <c r="L4" s="58"/>
      <c r="M4" s="58"/>
      <c r="N4" s="106" t="s">
        <v>149</v>
      </c>
      <c r="O4" s="106"/>
      <c r="P4" s="106"/>
      <c r="Q4" s="9" t="s">
        <v>37</v>
      </c>
      <c r="R4" s="10" t="s">
        <v>52</v>
      </c>
      <c r="S4" s="11"/>
      <c r="T4" s="11"/>
      <c r="U4" s="11"/>
      <c r="V4" s="11"/>
      <c r="W4" s="12"/>
    </row>
    <row r="5" ht="21.75" customHeight="1" spans="1:23">
      <c r="A5" s="13"/>
      <c r="B5" s="13"/>
      <c r="C5" s="13"/>
      <c r="D5" s="13"/>
      <c r="E5" s="14"/>
      <c r="F5" s="14"/>
      <c r="G5" s="14"/>
      <c r="H5" s="14"/>
      <c r="I5" s="58"/>
      <c r="J5" s="43" t="s">
        <v>34</v>
      </c>
      <c r="K5" s="43"/>
      <c r="L5" s="43" t="s">
        <v>35</v>
      </c>
      <c r="M5" s="43" t="s">
        <v>36</v>
      </c>
      <c r="N5" s="107" t="s">
        <v>34</v>
      </c>
      <c r="O5" s="107" t="s">
        <v>35</v>
      </c>
      <c r="P5" s="107" t="s">
        <v>36</v>
      </c>
      <c r="Q5" s="14"/>
      <c r="R5" s="9" t="s">
        <v>33</v>
      </c>
      <c r="S5" s="9" t="s">
        <v>44</v>
      </c>
      <c r="T5" s="9" t="s">
        <v>155</v>
      </c>
      <c r="U5" s="9" t="s">
        <v>40</v>
      </c>
      <c r="V5" s="9" t="s">
        <v>41</v>
      </c>
      <c r="W5" s="9" t="s">
        <v>42</v>
      </c>
    </row>
    <row r="6" ht="40.5" customHeight="1" spans="1:23">
      <c r="A6" s="16"/>
      <c r="B6" s="16"/>
      <c r="C6" s="16"/>
      <c r="D6" s="16"/>
      <c r="E6" s="17"/>
      <c r="F6" s="17"/>
      <c r="G6" s="17"/>
      <c r="H6" s="17"/>
      <c r="I6" s="58"/>
      <c r="J6" s="43" t="s">
        <v>33</v>
      </c>
      <c r="K6" s="43" t="s">
        <v>226</v>
      </c>
      <c r="L6" s="43"/>
      <c r="M6" s="43"/>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104"/>
      <c r="B8" s="105"/>
      <c r="C8" s="104" t="s">
        <v>227</v>
      </c>
      <c r="D8" s="104"/>
      <c r="E8" s="104"/>
      <c r="F8" s="104"/>
      <c r="G8" s="104"/>
      <c r="H8" s="104"/>
      <c r="I8" s="108">
        <v>1340000</v>
      </c>
      <c r="J8" s="108"/>
      <c r="K8" s="108"/>
      <c r="L8" s="108"/>
      <c r="M8" s="108"/>
      <c r="N8" s="108"/>
      <c r="O8" s="108"/>
      <c r="P8" s="108"/>
      <c r="Q8" s="108"/>
      <c r="R8" s="108">
        <v>1340000</v>
      </c>
      <c r="S8" s="108"/>
      <c r="T8" s="108"/>
      <c r="U8" s="87"/>
      <c r="V8" s="108"/>
      <c r="W8" s="108">
        <v>1340000</v>
      </c>
    </row>
    <row r="9" ht="32.9" customHeight="1" spans="1:23">
      <c r="A9" s="104" t="s">
        <v>228</v>
      </c>
      <c r="B9" s="105" t="s">
        <v>229</v>
      </c>
      <c r="C9" s="104" t="s">
        <v>227</v>
      </c>
      <c r="D9" s="104" t="s">
        <v>46</v>
      </c>
      <c r="E9" s="104" t="s">
        <v>72</v>
      </c>
      <c r="F9" s="104" t="s">
        <v>73</v>
      </c>
      <c r="G9" s="104" t="s">
        <v>230</v>
      </c>
      <c r="H9" s="104" t="s">
        <v>231</v>
      </c>
      <c r="I9" s="108">
        <v>740000</v>
      </c>
      <c r="J9" s="108"/>
      <c r="K9" s="108"/>
      <c r="L9" s="108"/>
      <c r="M9" s="108"/>
      <c r="N9" s="108"/>
      <c r="O9" s="108"/>
      <c r="P9" s="108"/>
      <c r="Q9" s="108"/>
      <c r="R9" s="108">
        <v>740000</v>
      </c>
      <c r="S9" s="108"/>
      <c r="T9" s="108"/>
      <c r="U9" s="87"/>
      <c r="V9" s="108"/>
      <c r="W9" s="108">
        <v>740000</v>
      </c>
    </row>
    <row r="10" ht="32.9" customHeight="1" spans="1:23">
      <c r="A10" s="104" t="s">
        <v>228</v>
      </c>
      <c r="B10" s="105" t="s">
        <v>229</v>
      </c>
      <c r="C10" s="104" t="s">
        <v>227</v>
      </c>
      <c r="D10" s="104" t="s">
        <v>46</v>
      </c>
      <c r="E10" s="104" t="s">
        <v>72</v>
      </c>
      <c r="F10" s="104" t="s">
        <v>73</v>
      </c>
      <c r="G10" s="104" t="s">
        <v>232</v>
      </c>
      <c r="H10" s="104" t="s">
        <v>233</v>
      </c>
      <c r="I10" s="108">
        <v>200000</v>
      </c>
      <c r="J10" s="108"/>
      <c r="K10" s="108"/>
      <c r="L10" s="108"/>
      <c r="M10" s="108"/>
      <c r="N10" s="108"/>
      <c r="O10" s="108"/>
      <c r="P10" s="108"/>
      <c r="Q10" s="108"/>
      <c r="R10" s="108">
        <v>200000</v>
      </c>
      <c r="S10" s="108"/>
      <c r="T10" s="108"/>
      <c r="U10" s="87"/>
      <c r="V10" s="108"/>
      <c r="W10" s="108">
        <v>200000</v>
      </c>
    </row>
    <row r="11" ht="32.9" customHeight="1" spans="1:23">
      <c r="A11" s="104" t="s">
        <v>228</v>
      </c>
      <c r="B11" s="105" t="s">
        <v>229</v>
      </c>
      <c r="C11" s="104" t="s">
        <v>227</v>
      </c>
      <c r="D11" s="104" t="s">
        <v>46</v>
      </c>
      <c r="E11" s="104" t="s">
        <v>80</v>
      </c>
      <c r="F11" s="104" t="s">
        <v>81</v>
      </c>
      <c r="G11" s="104" t="s">
        <v>234</v>
      </c>
      <c r="H11" s="104" t="s">
        <v>235</v>
      </c>
      <c r="I11" s="108">
        <v>120000</v>
      </c>
      <c r="J11" s="108"/>
      <c r="K11" s="108"/>
      <c r="L11" s="108"/>
      <c r="M11" s="108"/>
      <c r="N11" s="108"/>
      <c r="O11" s="108"/>
      <c r="P11" s="108"/>
      <c r="Q11" s="108"/>
      <c r="R11" s="108">
        <v>120000</v>
      </c>
      <c r="S11" s="108"/>
      <c r="T11" s="108"/>
      <c r="U11" s="87"/>
      <c r="V11" s="108"/>
      <c r="W11" s="108">
        <v>120000</v>
      </c>
    </row>
    <row r="12" ht="32.9" customHeight="1" spans="1:23">
      <c r="A12" s="104" t="s">
        <v>228</v>
      </c>
      <c r="B12" s="105" t="s">
        <v>229</v>
      </c>
      <c r="C12" s="104" t="s">
        <v>227</v>
      </c>
      <c r="D12" s="104" t="s">
        <v>46</v>
      </c>
      <c r="E12" s="104" t="s">
        <v>82</v>
      </c>
      <c r="F12" s="104" t="s">
        <v>83</v>
      </c>
      <c r="G12" s="104" t="s">
        <v>230</v>
      </c>
      <c r="H12" s="104" t="s">
        <v>231</v>
      </c>
      <c r="I12" s="108">
        <v>180000</v>
      </c>
      <c r="J12" s="108"/>
      <c r="K12" s="108"/>
      <c r="L12" s="108"/>
      <c r="M12" s="108"/>
      <c r="N12" s="108"/>
      <c r="O12" s="108"/>
      <c r="P12" s="108"/>
      <c r="Q12" s="108"/>
      <c r="R12" s="108">
        <v>180000</v>
      </c>
      <c r="S12" s="108"/>
      <c r="T12" s="108"/>
      <c r="U12" s="87"/>
      <c r="V12" s="108"/>
      <c r="W12" s="108">
        <v>180000</v>
      </c>
    </row>
    <row r="13" ht="32.9" customHeight="1" spans="1:23">
      <c r="A13" s="104" t="s">
        <v>228</v>
      </c>
      <c r="B13" s="105" t="s">
        <v>229</v>
      </c>
      <c r="C13" s="104" t="s">
        <v>227</v>
      </c>
      <c r="D13" s="104" t="s">
        <v>46</v>
      </c>
      <c r="E13" s="104" t="s">
        <v>86</v>
      </c>
      <c r="F13" s="104" t="s">
        <v>87</v>
      </c>
      <c r="G13" s="104" t="s">
        <v>236</v>
      </c>
      <c r="H13" s="104" t="s">
        <v>237</v>
      </c>
      <c r="I13" s="108">
        <v>100000</v>
      </c>
      <c r="J13" s="108"/>
      <c r="K13" s="108"/>
      <c r="L13" s="108"/>
      <c r="M13" s="108"/>
      <c r="N13" s="108"/>
      <c r="O13" s="108"/>
      <c r="P13" s="108"/>
      <c r="Q13" s="108"/>
      <c r="R13" s="108">
        <v>100000</v>
      </c>
      <c r="S13" s="108"/>
      <c r="T13" s="108"/>
      <c r="U13" s="87"/>
      <c r="V13" s="108"/>
      <c r="W13" s="108">
        <v>100000</v>
      </c>
    </row>
    <row r="14" ht="32.9" customHeight="1" spans="1:23">
      <c r="A14" s="104"/>
      <c r="B14" s="104"/>
      <c r="C14" s="104" t="s">
        <v>238</v>
      </c>
      <c r="D14" s="104"/>
      <c r="E14" s="104"/>
      <c r="F14" s="104"/>
      <c r="G14" s="104"/>
      <c r="H14" s="104"/>
      <c r="I14" s="108">
        <v>54000</v>
      </c>
      <c r="J14" s="108"/>
      <c r="K14" s="108"/>
      <c r="L14" s="108"/>
      <c r="M14" s="108"/>
      <c r="N14" s="108"/>
      <c r="O14" s="108"/>
      <c r="P14" s="108"/>
      <c r="Q14" s="108"/>
      <c r="R14" s="108">
        <v>54000</v>
      </c>
      <c r="S14" s="108"/>
      <c r="T14" s="108"/>
      <c r="U14" s="87"/>
      <c r="V14" s="108"/>
      <c r="W14" s="108">
        <v>54000</v>
      </c>
    </row>
    <row r="15" ht="32.9" customHeight="1" spans="1:23">
      <c r="A15" s="104" t="s">
        <v>239</v>
      </c>
      <c r="B15" s="105" t="s">
        <v>240</v>
      </c>
      <c r="C15" s="104" t="s">
        <v>238</v>
      </c>
      <c r="D15" s="104" t="s">
        <v>46</v>
      </c>
      <c r="E15" s="104" t="s">
        <v>66</v>
      </c>
      <c r="F15" s="104" t="s">
        <v>67</v>
      </c>
      <c r="G15" s="104" t="s">
        <v>158</v>
      </c>
      <c r="H15" s="104" t="s">
        <v>159</v>
      </c>
      <c r="I15" s="108">
        <v>54000</v>
      </c>
      <c r="J15" s="108"/>
      <c r="K15" s="108"/>
      <c r="L15" s="108"/>
      <c r="M15" s="108"/>
      <c r="N15" s="108"/>
      <c r="O15" s="108"/>
      <c r="P15" s="108"/>
      <c r="Q15" s="108"/>
      <c r="R15" s="108">
        <v>54000</v>
      </c>
      <c r="S15" s="108"/>
      <c r="T15" s="108"/>
      <c r="U15" s="87"/>
      <c r="V15" s="108"/>
      <c r="W15" s="108">
        <v>54000</v>
      </c>
    </row>
    <row r="16" ht="32.9" customHeight="1" spans="1:23">
      <c r="A16" s="104"/>
      <c r="B16" s="104"/>
      <c r="C16" s="104" t="s">
        <v>241</v>
      </c>
      <c r="D16" s="104"/>
      <c r="E16" s="104"/>
      <c r="F16" s="104"/>
      <c r="G16" s="104"/>
      <c r="H16" s="104"/>
      <c r="I16" s="108">
        <v>830000</v>
      </c>
      <c r="J16" s="108"/>
      <c r="K16" s="108"/>
      <c r="L16" s="108"/>
      <c r="M16" s="108"/>
      <c r="N16" s="108"/>
      <c r="O16" s="108"/>
      <c r="P16" s="108"/>
      <c r="Q16" s="108"/>
      <c r="R16" s="108">
        <v>830000</v>
      </c>
      <c r="S16" s="108"/>
      <c r="T16" s="108"/>
      <c r="U16" s="87"/>
      <c r="V16" s="108"/>
      <c r="W16" s="108">
        <v>830000</v>
      </c>
    </row>
    <row r="17" ht="32.9" customHeight="1" spans="1:23">
      <c r="A17" s="104" t="s">
        <v>169</v>
      </c>
      <c r="B17" s="105" t="s">
        <v>242</v>
      </c>
      <c r="C17" s="104" t="s">
        <v>241</v>
      </c>
      <c r="D17" s="104" t="s">
        <v>46</v>
      </c>
      <c r="E17" s="104" t="s">
        <v>76</v>
      </c>
      <c r="F17" s="104" t="s">
        <v>77</v>
      </c>
      <c r="G17" s="104" t="s">
        <v>243</v>
      </c>
      <c r="H17" s="104" t="s">
        <v>244</v>
      </c>
      <c r="I17" s="108">
        <v>530000</v>
      </c>
      <c r="J17" s="108"/>
      <c r="K17" s="108"/>
      <c r="L17" s="108"/>
      <c r="M17" s="108"/>
      <c r="N17" s="108"/>
      <c r="O17" s="108"/>
      <c r="P17" s="108"/>
      <c r="Q17" s="108"/>
      <c r="R17" s="108">
        <v>530000</v>
      </c>
      <c r="S17" s="108"/>
      <c r="T17" s="108"/>
      <c r="U17" s="87"/>
      <c r="V17" s="108"/>
      <c r="W17" s="108">
        <v>530000</v>
      </c>
    </row>
    <row r="18" ht="32.9" customHeight="1" spans="1:23">
      <c r="A18" s="104" t="s">
        <v>169</v>
      </c>
      <c r="B18" s="105" t="s">
        <v>242</v>
      </c>
      <c r="C18" s="104" t="s">
        <v>241</v>
      </c>
      <c r="D18" s="104" t="s">
        <v>46</v>
      </c>
      <c r="E18" s="104" t="s">
        <v>95</v>
      </c>
      <c r="F18" s="104" t="s">
        <v>96</v>
      </c>
      <c r="G18" s="104" t="s">
        <v>174</v>
      </c>
      <c r="H18" s="104" t="s">
        <v>175</v>
      </c>
      <c r="I18" s="108">
        <v>30000</v>
      </c>
      <c r="J18" s="108"/>
      <c r="K18" s="108"/>
      <c r="L18" s="108"/>
      <c r="M18" s="108"/>
      <c r="N18" s="108"/>
      <c r="O18" s="108"/>
      <c r="P18" s="108"/>
      <c r="Q18" s="108"/>
      <c r="R18" s="108">
        <v>30000</v>
      </c>
      <c r="S18" s="108"/>
      <c r="T18" s="108"/>
      <c r="U18" s="87"/>
      <c r="V18" s="108"/>
      <c r="W18" s="108">
        <v>30000</v>
      </c>
    </row>
    <row r="19" ht="32.9" customHeight="1" spans="1:23">
      <c r="A19" s="104" t="s">
        <v>169</v>
      </c>
      <c r="B19" s="105" t="s">
        <v>242</v>
      </c>
      <c r="C19" s="104" t="s">
        <v>241</v>
      </c>
      <c r="D19" s="104" t="s">
        <v>46</v>
      </c>
      <c r="E19" s="104" t="s">
        <v>97</v>
      </c>
      <c r="F19" s="104" t="s">
        <v>98</v>
      </c>
      <c r="G19" s="104" t="s">
        <v>176</v>
      </c>
      <c r="H19" s="104" t="s">
        <v>177</v>
      </c>
      <c r="I19" s="108">
        <v>270000</v>
      </c>
      <c r="J19" s="108"/>
      <c r="K19" s="108"/>
      <c r="L19" s="108"/>
      <c r="M19" s="108"/>
      <c r="N19" s="108"/>
      <c r="O19" s="108"/>
      <c r="P19" s="108"/>
      <c r="Q19" s="108"/>
      <c r="R19" s="108">
        <v>270000</v>
      </c>
      <c r="S19" s="108"/>
      <c r="T19" s="108"/>
      <c r="U19" s="87"/>
      <c r="V19" s="108"/>
      <c r="W19" s="108">
        <v>270000</v>
      </c>
    </row>
    <row r="20" ht="32.9" customHeight="1" spans="1:23">
      <c r="A20" s="104"/>
      <c r="B20" s="104"/>
      <c r="C20" s="104" t="s">
        <v>245</v>
      </c>
      <c r="D20" s="104"/>
      <c r="E20" s="104"/>
      <c r="F20" s="104"/>
      <c r="G20" s="104"/>
      <c r="H20" s="104"/>
      <c r="I20" s="108">
        <v>1621000</v>
      </c>
      <c r="J20" s="108"/>
      <c r="K20" s="108"/>
      <c r="L20" s="108"/>
      <c r="M20" s="108"/>
      <c r="N20" s="108"/>
      <c r="O20" s="108"/>
      <c r="P20" s="108"/>
      <c r="Q20" s="108"/>
      <c r="R20" s="108">
        <v>1621000</v>
      </c>
      <c r="S20" s="108"/>
      <c r="T20" s="108"/>
      <c r="U20" s="87"/>
      <c r="V20" s="108"/>
      <c r="W20" s="108">
        <v>1621000</v>
      </c>
    </row>
    <row r="21" ht="32.9" customHeight="1" spans="1:23">
      <c r="A21" s="104" t="s">
        <v>246</v>
      </c>
      <c r="B21" s="105" t="s">
        <v>247</v>
      </c>
      <c r="C21" s="104" t="s">
        <v>245</v>
      </c>
      <c r="D21" s="104" t="s">
        <v>46</v>
      </c>
      <c r="E21" s="104" t="s">
        <v>66</v>
      </c>
      <c r="F21" s="104" t="s">
        <v>67</v>
      </c>
      <c r="G21" s="104" t="s">
        <v>197</v>
      </c>
      <c r="H21" s="104" t="s">
        <v>198</v>
      </c>
      <c r="I21" s="108">
        <v>40000</v>
      </c>
      <c r="J21" s="108"/>
      <c r="K21" s="108"/>
      <c r="L21" s="108"/>
      <c r="M21" s="108"/>
      <c r="N21" s="108"/>
      <c r="O21" s="108"/>
      <c r="P21" s="108"/>
      <c r="Q21" s="108"/>
      <c r="R21" s="108">
        <v>40000</v>
      </c>
      <c r="S21" s="108"/>
      <c r="T21" s="108"/>
      <c r="U21" s="87"/>
      <c r="V21" s="108"/>
      <c r="W21" s="108">
        <v>40000</v>
      </c>
    </row>
    <row r="22" ht="32.9" customHeight="1" spans="1:23">
      <c r="A22" s="104" t="s">
        <v>246</v>
      </c>
      <c r="B22" s="105" t="s">
        <v>247</v>
      </c>
      <c r="C22" s="104" t="s">
        <v>245</v>
      </c>
      <c r="D22" s="104" t="s">
        <v>46</v>
      </c>
      <c r="E22" s="104" t="s">
        <v>66</v>
      </c>
      <c r="F22" s="104" t="s">
        <v>67</v>
      </c>
      <c r="G22" s="104" t="s">
        <v>248</v>
      </c>
      <c r="H22" s="104" t="s">
        <v>249</v>
      </c>
      <c r="I22" s="108">
        <v>1000</v>
      </c>
      <c r="J22" s="108"/>
      <c r="K22" s="108"/>
      <c r="L22" s="108"/>
      <c r="M22" s="108"/>
      <c r="N22" s="108"/>
      <c r="O22" s="108"/>
      <c r="P22" s="108"/>
      <c r="Q22" s="108"/>
      <c r="R22" s="108">
        <v>1000</v>
      </c>
      <c r="S22" s="108"/>
      <c r="T22" s="108"/>
      <c r="U22" s="87"/>
      <c r="V22" s="108"/>
      <c r="W22" s="108">
        <v>1000</v>
      </c>
    </row>
    <row r="23" ht="32.9" customHeight="1" spans="1:23">
      <c r="A23" s="104" t="s">
        <v>246</v>
      </c>
      <c r="B23" s="105" t="s">
        <v>247</v>
      </c>
      <c r="C23" s="104" t="s">
        <v>245</v>
      </c>
      <c r="D23" s="104" t="s">
        <v>46</v>
      </c>
      <c r="E23" s="104" t="s">
        <v>66</v>
      </c>
      <c r="F23" s="104" t="s">
        <v>67</v>
      </c>
      <c r="G23" s="104" t="s">
        <v>207</v>
      </c>
      <c r="H23" s="104" t="s">
        <v>208</v>
      </c>
      <c r="I23" s="108">
        <v>147600</v>
      </c>
      <c r="J23" s="108"/>
      <c r="K23" s="108"/>
      <c r="L23" s="108"/>
      <c r="M23" s="108"/>
      <c r="N23" s="108"/>
      <c r="O23" s="108"/>
      <c r="P23" s="108"/>
      <c r="Q23" s="108"/>
      <c r="R23" s="108">
        <v>147600</v>
      </c>
      <c r="S23" s="108"/>
      <c r="T23" s="108"/>
      <c r="U23" s="87"/>
      <c r="V23" s="108"/>
      <c r="W23" s="108">
        <v>147600</v>
      </c>
    </row>
    <row r="24" ht="32.9" customHeight="1" spans="1:23">
      <c r="A24" s="104" t="s">
        <v>246</v>
      </c>
      <c r="B24" s="105" t="s">
        <v>247</v>
      </c>
      <c r="C24" s="104" t="s">
        <v>245</v>
      </c>
      <c r="D24" s="104" t="s">
        <v>46</v>
      </c>
      <c r="E24" s="104" t="s">
        <v>66</v>
      </c>
      <c r="F24" s="104" t="s">
        <v>67</v>
      </c>
      <c r="G24" s="104" t="s">
        <v>211</v>
      </c>
      <c r="H24" s="104" t="s">
        <v>212</v>
      </c>
      <c r="I24" s="108">
        <v>92400</v>
      </c>
      <c r="J24" s="108"/>
      <c r="K24" s="108"/>
      <c r="L24" s="108"/>
      <c r="M24" s="108"/>
      <c r="N24" s="108"/>
      <c r="O24" s="108"/>
      <c r="P24" s="108"/>
      <c r="Q24" s="108"/>
      <c r="R24" s="108">
        <v>92400</v>
      </c>
      <c r="S24" s="108"/>
      <c r="T24" s="108"/>
      <c r="U24" s="87"/>
      <c r="V24" s="108"/>
      <c r="W24" s="108">
        <v>92400</v>
      </c>
    </row>
    <row r="25" ht="32.9" customHeight="1" spans="1:23">
      <c r="A25" s="104" t="s">
        <v>246</v>
      </c>
      <c r="B25" s="105" t="s">
        <v>247</v>
      </c>
      <c r="C25" s="104" t="s">
        <v>245</v>
      </c>
      <c r="D25" s="104" t="s">
        <v>46</v>
      </c>
      <c r="E25" s="104" t="s">
        <v>66</v>
      </c>
      <c r="F25" s="104" t="s">
        <v>67</v>
      </c>
      <c r="G25" s="104" t="s">
        <v>250</v>
      </c>
      <c r="H25" s="104" t="s">
        <v>251</v>
      </c>
      <c r="I25" s="108">
        <v>50000</v>
      </c>
      <c r="J25" s="108"/>
      <c r="K25" s="108"/>
      <c r="L25" s="108"/>
      <c r="M25" s="108"/>
      <c r="N25" s="108"/>
      <c r="O25" s="108"/>
      <c r="P25" s="108"/>
      <c r="Q25" s="108"/>
      <c r="R25" s="108">
        <v>50000</v>
      </c>
      <c r="S25" s="108"/>
      <c r="T25" s="108"/>
      <c r="U25" s="87"/>
      <c r="V25" s="108"/>
      <c r="W25" s="108">
        <v>50000</v>
      </c>
    </row>
    <row r="26" ht="32.9" customHeight="1" spans="1:23">
      <c r="A26" s="104" t="s">
        <v>246</v>
      </c>
      <c r="B26" s="105" t="s">
        <v>247</v>
      </c>
      <c r="C26" s="104" t="s">
        <v>245</v>
      </c>
      <c r="D26" s="104" t="s">
        <v>46</v>
      </c>
      <c r="E26" s="104" t="s">
        <v>66</v>
      </c>
      <c r="F26" s="104" t="s">
        <v>67</v>
      </c>
      <c r="G26" s="104" t="s">
        <v>252</v>
      </c>
      <c r="H26" s="104" t="s">
        <v>253</v>
      </c>
      <c r="I26" s="108">
        <v>40000</v>
      </c>
      <c r="J26" s="108"/>
      <c r="K26" s="108"/>
      <c r="L26" s="108"/>
      <c r="M26" s="108"/>
      <c r="N26" s="108"/>
      <c r="O26" s="108"/>
      <c r="P26" s="108"/>
      <c r="Q26" s="108"/>
      <c r="R26" s="108">
        <v>40000</v>
      </c>
      <c r="S26" s="108"/>
      <c r="T26" s="108"/>
      <c r="U26" s="87"/>
      <c r="V26" s="108"/>
      <c r="W26" s="108">
        <v>40000</v>
      </c>
    </row>
    <row r="27" ht="32.9" customHeight="1" spans="1:23">
      <c r="A27" s="104" t="s">
        <v>246</v>
      </c>
      <c r="B27" s="105" t="s">
        <v>247</v>
      </c>
      <c r="C27" s="104" t="s">
        <v>245</v>
      </c>
      <c r="D27" s="104" t="s">
        <v>46</v>
      </c>
      <c r="E27" s="104" t="s">
        <v>66</v>
      </c>
      <c r="F27" s="104" t="s">
        <v>67</v>
      </c>
      <c r="G27" s="104" t="s">
        <v>254</v>
      </c>
      <c r="H27" s="104" t="s">
        <v>255</v>
      </c>
      <c r="I27" s="108">
        <v>300000</v>
      </c>
      <c r="J27" s="108"/>
      <c r="K27" s="108"/>
      <c r="L27" s="108"/>
      <c r="M27" s="108"/>
      <c r="N27" s="108"/>
      <c r="O27" s="108"/>
      <c r="P27" s="108"/>
      <c r="Q27" s="108"/>
      <c r="R27" s="108">
        <v>300000</v>
      </c>
      <c r="S27" s="108"/>
      <c r="T27" s="108"/>
      <c r="U27" s="87"/>
      <c r="V27" s="108"/>
      <c r="W27" s="108">
        <v>300000</v>
      </c>
    </row>
    <row r="28" ht="32.9" customHeight="1" spans="1:23">
      <c r="A28" s="104" t="s">
        <v>246</v>
      </c>
      <c r="B28" s="105" t="s">
        <v>247</v>
      </c>
      <c r="C28" s="104" t="s">
        <v>245</v>
      </c>
      <c r="D28" s="104" t="s">
        <v>46</v>
      </c>
      <c r="E28" s="104" t="s">
        <v>66</v>
      </c>
      <c r="F28" s="104" t="s">
        <v>67</v>
      </c>
      <c r="G28" s="104" t="s">
        <v>256</v>
      </c>
      <c r="H28" s="104" t="s">
        <v>257</v>
      </c>
      <c r="I28" s="108">
        <v>800000</v>
      </c>
      <c r="J28" s="108"/>
      <c r="K28" s="108"/>
      <c r="L28" s="108"/>
      <c r="M28" s="108"/>
      <c r="N28" s="108"/>
      <c r="O28" s="108"/>
      <c r="P28" s="108"/>
      <c r="Q28" s="108"/>
      <c r="R28" s="108">
        <v>800000</v>
      </c>
      <c r="S28" s="108"/>
      <c r="T28" s="108"/>
      <c r="U28" s="87"/>
      <c r="V28" s="108"/>
      <c r="W28" s="108">
        <v>800000</v>
      </c>
    </row>
    <row r="29" ht="32.9" customHeight="1" spans="1:23">
      <c r="A29" s="104" t="s">
        <v>246</v>
      </c>
      <c r="B29" s="105" t="s">
        <v>247</v>
      </c>
      <c r="C29" s="104" t="s">
        <v>245</v>
      </c>
      <c r="D29" s="104" t="s">
        <v>46</v>
      </c>
      <c r="E29" s="104" t="s">
        <v>66</v>
      </c>
      <c r="F29" s="104" t="s">
        <v>67</v>
      </c>
      <c r="G29" s="104" t="s">
        <v>258</v>
      </c>
      <c r="H29" s="104" t="s">
        <v>259</v>
      </c>
      <c r="I29" s="108">
        <v>150000</v>
      </c>
      <c r="J29" s="108"/>
      <c r="K29" s="108"/>
      <c r="L29" s="108"/>
      <c r="M29" s="108"/>
      <c r="N29" s="108"/>
      <c r="O29" s="108"/>
      <c r="P29" s="108"/>
      <c r="Q29" s="108"/>
      <c r="R29" s="108">
        <v>150000</v>
      </c>
      <c r="S29" s="108"/>
      <c r="T29" s="108"/>
      <c r="U29" s="87"/>
      <c r="V29" s="108"/>
      <c r="W29" s="108">
        <v>150000</v>
      </c>
    </row>
    <row r="30" ht="32.9" customHeight="1" spans="1:23">
      <c r="A30" s="104"/>
      <c r="B30" s="104"/>
      <c r="C30" s="104" t="s">
        <v>260</v>
      </c>
      <c r="D30" s="104"/>
      <c r="E30" s="104"/>
      <c r="F30" s="104"/>
      <c r="G30" s="104"/>
      <c r="H30" s="104"/>
      <c r="I30" s="108">
        <v>870000</v>
      </c>
      <c r="J30" s="108">
        <v>870000</v>
      </c>
      <c r="K30" s="108">
        <v>870000</v>
      </c>
      <c r="L30" s="108"/>
      <c r="M30" s="108"/>
      <c r="N30" s="108"/>
      <c r="O30" s="108"/>
      <c r="P30" s="108"/>
      <c r="Q30" s="108"/>
      <c r="R30" s="108"/>
      <c r="S30" s="108"/>
      <c r="T30" s="108"/>
      <c r="U30" s="87"/>
      <c r="V30" s="108"/>
      <c r="W30" s="108"/>
    </row>
    <row r="31" ht="32.9" customHeight="1" spans="1:23">
      <c r="A31" s="104" t="s">
        <v>261</v>
      </c>
      <c r="B31" s="105" t="s">
        <v>262</v>
      </c>
      <c r="C31" s="104" t="s">
        <v>260</v>
      </c>
      <c r="D31" s="104" t="s">
        <v>46</v>
      </c>
      <c r="E31" s="104" t="s">
        <v>66</v>
      </c>
      <c r="F31" s="104" t="s">
        <v>67</v>
      </c>
      <c r="G31" s="104" t="s">
        <v>205</v>
      </c>
      <c r="H31" s="104" t="s">
        <v>206</v>
      </c>
      <c r="I31" s="108">
        <v>792414</v>
      </c>
      <c r="J31" s="108">
        <v>792414</v>
      </c>
      <c r="K31" s="108">
        <v>792414</v>
      </c>
      <c r="L31" s="108"/>
      <c r="M31" s="108"/>
      <c r="N31" s="108"/>
      <c r="O31" s="108"/>
      <c r="P31" s="108"/>
      <c r="Q31" s="108"/>
      <c r="R31" s="108"/>
      <c r="S31" s="108"/>
      <c r="T31" s="108"/>
      <c r="U31" s="87"/>
      <c r="V31" s="108"/>
      <c r="W31" s="108"/>
    </row>
    <row r="32" ht="32.9" customHeight="1" spans="1:23">
      <c r="A32" s="104" t="s">
        <v>261</v>
      </c>
      <c r="B32" s="105" t="s">
        <v>262</v>
      </c>
      <c r="C32" s="104" t="s">
        <v>260</v>
      </c>
      <c r="D32" s="104" t="s">
        <v>46</v>
      </c>
      <c r="E32" s="104" t="s">
        <v>66</v>
      </c>
      <c r="F32" s="104" t="s">
        <v>67</v>
      </c>
      <c r="G32" s="104" t="s">
        <v>252</v>
      </c>
      <c r="H32" s="104" t="s">
        <v>253</v>
      </c>
      <c r="I32" s="108">
        <v>26000</v>
      </c>
      <c r="J32" s="108">
        <v>26000</v>
      </c>
      <c r="K32" s="108">
        <v>26000</v>
      </c>
      <c r="L32" s="108"/>
      <c r="M32" s="108"/>
      <c r="N32" s="108"/>
      <c r="O32" s="108"/>
      <c r="P32" s="108"/>
      <c r="Q32" s="108"/>
      <c r="R32" s="108"/>
      <c r="S32" s="108"/>
      <c r="T32" s="108"/>
      <c r="U32" s="87"/>
      <c r="V32" s="108"/>
      <c r="W32" s="108"/>
    </row>
    <row r="33" ht="32.9" customHeight="1" spans="1:23">
      <c r="A33" s="104" t="s">
        <v>261</v>
      </c>
      <c r="B33" s="105" t="s">
        <v>262</v>
      </c>
      <c r="C33" s="104" t="s">
        <v>260</v>
      </c>
      <c r="D33" s="104" t="s">
        <v>46</v>
      </c>
      <c r="E33" s="104" t="s">
        <v>66</v>
      </c>
      <c r="F33" s="104" t="s">
        <v>67</v>
      </c>
      <c r="G33" s="104" t="s">
        <v>254</v>
      </c>
      <c r="H33" s="104" t="s">
        <v>255</v>
      </c>
      <c r="I33" s="108">
        <v>51586</v>
      </c>
      <c r="J33" s="108">
        <v>51586</v>
      </c>
      <c r="K33" s="108">
        <v>51586</v>
      </c>
      <c r="L33" s="108"/>
      <c r="M33" s="108"/>
      <c r="N33" s="108"/>
      <c r="O33" s="108"/>
      <c r="P33" s="108"/>
      <c r="Q33" s="108"/>
      <c r="R33" s="108"/>
      <c r="S33" s="108"/>
      <c r="T33" s="108"/>
      <c r="U33" s="87"/>
      <c r="V33" s="108"/>
      <c r="W33" s="108"/>
    </row>
    <row r="34" ht="18.75" customHeight="1" spans="1:23">
      <c r="A34" s="29" t="s">
        <v>107</v>
      </c>
      <c r="B34" s="30"/>
      <c r="C34" s="30"/>
      <c r="D34" s="30"/>
      <c r="E34" s="30"/>
      <c r="F34" s="30"/>
      <c r="G34" s="30"/>
      <c r="H34" s="31"/>
      <c r="I34" s="108">
        <v>4715000</v>
      </c>
      <c r="J34" s="108">
        <v>870000</v>
      </c>
      <c r="K34" s="108">
        <v>870000</v>
      </c>
      <c r="L34" s="108"/>
      <c r="M34" s="108"/>
      <c r="N34" s="108"/>
      <c r="O34" s="108"/>
      <c r="P34" s="108"/>
      <c r="Q34" s="108"/>
      <c r="R34" s="108">
        <v>3845000</v>
      </c>
      <c r="S34" s="108"/>
      <c r="T34" s="108"/>
      <c r="U34" s="87"/>
      <c r="V34" s="108"/>
      <c r="W34" s="108">
        <v>3845000</v>
      </c>
    </row>
  </sheetData>
  <mergeCells count="28">
    <mergeCell ref="A2:W2"/>
    <mergeCell ref="A3:I3"/>
    <mergeCell ref="J4:M4"/>
    <mergeCell ref="N4:P4"/>
    <mergeCell ref="R4:W4"/>
    <mergeCell ref="J5:K5"/>
    <mergeCell ref="A34:H3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
  <sheetViews>
    <sheetView showZeros="0" topLeftCell="A2" workbookViewId="0">
      <selection activeCell="M10" sqref="M10"/>
    </sheetView>
  </sheetViews>
  <sheetFormatPr defaultColWidth="9.14166666666667" defaultRowHeight="12" customHeight="1"/>
  <cols>
    <col min="1" max="1" width="31.125" customWidth="1"/>
    <col min="2" max="2" width="35.625" customWidth="1"/>
    <col min="3" max="3" width="11.5" customWidth="1"/>
    <col min="4" max="4" width="14.25" customWidth="1"/>
    <col min="5" max="5" width="23.575" customWidth="1"/>
    <col min="6" max="6" width="9.75" customWidth="1"/>
    <col min="7" max="7" width="10.3166666666667" customWidth="1"/>
    <col min="8" max="8" width="9.31666666666667" customWidth="1"/>
    <col min="9" max="9" width="11.625" customWidth="1"/>
    <col min="10" max="10" width="27.45" customWidth="1"/>
  </cols>
  <sheetData>
    <row r="1" customHeight="1" spans="10:10">
      <c r="J1" s="50" t="s">
        <v>263</v>
      </c>
    </row>
    <row r="2" ht="28.5" customHeight="1" spans="1:10">
      <c r="A2" s="41" t="s">
        <v>264</v>
      </c>
      <c r="B2" s="26"/>
      <c r="C2" s="26"/>
      <c r="D2" s="26"/>
      <c r="E2" s="26"/>
      <c r="F2" s="42"/>
      <c r="G2" s="26"/>
      <c r="H2" s="42"/>
      <c r="I2" s="42"/>
      <c r="J2" s="26"/>
    </row>
    <row r="3" ht="15" customHeight="1" spans="1:1">
      <c r="A3" s="4" t="str">
        <f>"单位名称："&amp;"昆明市东川区人民检察院"</f>
        <v>单位名称：昆明市东川区人民检察院</v>
      </c>
    </row>
    <row r="4" ht="14.25" customHeight="1" spans="1:10">
      <c r="A4" s="43" t="s">
        <v>265</v>
      </c>
      <c r="B4" s="43" t="s">
        <v>266</v>
      </c>
      <c r="C4" s="43" t="s">
        <v>267</v>
      </c>
      <c r="D4" s="43" t="s">
        <v>268</v>
      </c>
      <c r="E4" s="43" t="s">
        <v>269</v>
      </c>
      <c r="F4" s="44" t="s">
        <v>270</v>
      </c>
      <c r="G4" s="43" t="s">
        <v>271</v>
      </c>
      <c r="H4" s="44" t="s">
        <v>272</v>
      </c>
      <c r="I4" s="44" t="s">
        <v>273</v>
      </c>
      <c r="J4" s="43" t="s">
        <v>274</v>
      </c>
    </row>
    <row r="5" ht="14.25" customHeight="1" spans="1:10">
      <c r="A5" s="43">
        <v>1</v>
      </c>
      <c r="B5" s="43">
        <v>2</v>
      </c>
      <c r="C5" s="43">
        <v>3</v>
      </c>
      <c r="D5" s="43">
        <v>4</v>
      </c>
      <c r="E5" s="43">
        <v>5</v>
      </c>
      <c r="F5" s="44">
        <v>6</v>
      </c>
      <c r="G5" s="43">
        <v>7</v>
      </c>
      <c r="H5" s="44">
        <v>8</v>
      </c>
      <c r="I5" s="44">
        <v>9</v>
      </c>
      <c r="J5" s="43">
        <v>10</v>
      </c>
    </row>
    <row r="6" ht="15" customHeight="1" spans="1:10">
      <c r="A6" s="45" t="s">
        <v>46</v>
      </c>
      <c r="B6" s="46"/>
      <c r="C6" s="46"/>
      <c r="D6" s="46"/>
      <c r="E6" s="47"/>
      <c r="F6" s="48"/>
      <c r="G6" s="47"/>
      <c r="H6" s="48"/>
      <c r="I6" s="48"/>
      <c r="J6" s="47"/>
    </row>
    <row r="7" ht="78" customHeight="1" spans="1:10">
      <c r="A7" s="101" t="s">
        <v>245</v>
      </c>
      <c r="B7" s="102" t="s">
        <v>275</v>
      </c>
      <c r="C7" s="49" t="s">
        <v>276</v>
      </c>
      <c r="D7" s="49" t="s">
        <v>277</v>
      </c>
      <c r="E7" s="45" t="s">
        <v>278</v>
      </c>
      <c r="F7" s="49" t="s">
        <v>279</v>
      </c>
      <c r="G7" s="45" t="s">
        <v>280</v>
      </c>
      <c r="H7" s="49" t="s">
        <v>281</v>
      </c>
      <c r="I7" s="49" t="s">
        <v>282</v>
      </c>
      <c r="J7" s="45" t="s">
        <v>283</v>
      </c>
    </row>
    <row r="8" ht="78" customHeight="1" spans="1:10">
      <c r="A8" s="101" t="s">
        <v>245</v>
      </c>
      <c r="B8" s="102" t="s">
        <v>275</v>
      </c>
      <c r="C8" s="49" t="s">
        <v>276</v>
      </c>
      <c r="D8" s="49" t="s">
        <v>284</v>
      </c>
      <c r="E8" s="45" t="s">
        <v>285</v>
      </c>
      <c r="F8" s="49" t="s">
        <v>286</v>
      </c>
      <c r="G8" s="45" t="s">
        <v>287</v>
      </c>
      <c r="H8" s="49" t="s">
        <v>288</v>
      </c>
      <c r="I8" s="49" t="s">
        <v>282</v>
      </c>
      <c r="J8" s="45" t="s">
        <v>289</v>
      </c>
    </row>
    <row r="9" ht="78" customHeight="1" spans="1:10">
      <c r="A9" s="101" t="s">
        <v>245</v>
      </c>
      <c r="B9" s="102" t="s">
        <v>275</v>
      </c>
      <c r="C9" s="49" t="s">
        <v>290</v>
      </c>
      <c r="D9" s="49" t="s">
        <v>291</v>
      </c>
      <c r="E9" s="45" t="s">
        <v>292</v>
      </c>
      <c r="F9" s="49" t="s">
        <v>279</v>
      </c>
      <c r="G9" s="45" t="s">
        <v>293</v>
      </c>
      <c r="H9" s="49" t="s">
        <v>281</v>
      </c>
      <c r="I9" s="49" t="s">
        <v>282</v>
      </c>
      <c r="J9" s="45" t="s">
        <v>294</v>
      </c>
    </row>
    <row r="10" ht="78" customHeight="1" spans="1:10">
      <c r="A10" s="101" t="s">
        <v>245</v>
      </c>
      <c r="B10" s="102" t="s">
        <v>275</v>
      </c>
      <c r="C10" s="49" t="s">
        <v>295</v>
      </c>
      <c r="D10" s="49" t="s">
        <v>296</v>
      </c>
      <c r="E10" s="45" t="s">
        <v>297</v>
      </c>
      <c r="F10" s="49" t="s">
        <v>279</v>
      </c>
      <c r="G10" s="45" t="s">
        <v>298</v>
      </c>
      <c r="H10" s="49" t="s">
        <v>281</v>
      </c>
      <c r="I10" s="49" t="s">
        <v>282</v>
      </c>
      <c r="J10" s="45" t="s">
        <v>299</v>
      </c>
    </row>
    <row r="11" ht="66" customHeight="1" spans="1:10">
      <c r="A11" s="101" t="s">
        <v>260</v>
      </c>
      <c r="B11" s="102" t="s">
        <v>300</v>
      </c>
      <c r="C11" s="49" t="s">
        <v>276</v>
      </c>
      <c r="D11" s="49" t="s">
        <v>277</v>
      </c>
      <c r="E11" s="45" t="s">
        <v>278</v>
      </c>
      <c r="F11" s="49" t="s">
        <v>279</v>
      </c>
      <c r="G11" s="45" t="s">
        <v>280</v>
      </c>
      <c r="H11" s="49" t="s">
        <v>281</v>
      </c>
      <c r="I11" s="49" t="s">
        <v>282</v>
      </c>
      <c r="J11" s="45" t="s">
        <v>283</v>
      </c>
    </row>
    <row r="12" ht="66" customHeight="1" spans="1:10">
      <c r="A12" s="101" t="s">
        <v>260</v>
      </c>
      <c r="B12" s="102" t="s">
        <v>300</v>
      </c>
      <c r="C12" s="49" t="s">
        <v>276</v>
      </c>
      <c r="D12" s="49" t="s">
        <v>284</v>
      </c>
      <c r="E12" s="45" t="s">
        <v>285</v>
      </c>
      <c r="F12" s="49" t="s">
        <v>286</v>
      </c>
      <c r="G12" s="45" t="s">
        <v>287</v>
      </c>
      <c r="H12" s="49" t="s">
        <v>288</v>
      </c>
      <c r="I12" s="49" t="s">
        <v>282</v>
      </c>
      <c r="J12" s="45" t="s">
        <v>289</v>
      </c>
    </row>
    <row r="13" ht="66" customHeight="1" spans="1:10">
      <c r="A13" s="101" t="s">
        <v>260</v>
      </c>
      <c r="B13" s="102" t="s">
        <v>300</v>
      </c>
      <c r="C13" s="49" t="s">
        <v>276</v>
      </c>
      <c r="D13" s="49" t="s">
        <v>301</v>
      </c>
      <c r="E13" s="45" t="s">
        <v>302</v>
      </c>
      <c r="F13" s="49" t="s">
        <v>279</v>
      </c>
      <c r="G13" s="45" t="s">
        <v>298</v>
      </c>
      <c r="H13" s="49" t="s">
        <v>288</v>
      </c>
      <c r="I13" s="49" t="s">
        <v>282</v>
      </c>
      <c r="J13" s="45" t="s">
        <v>303</v>
      </c>
    </row>
    <row r="14" ht="66" customHeight="1" spans="1:10">
      <c r="A14" s="101" t="s">
        <v>260</v>
      </c>
      <c r="B14" s="102" t="s">
        <v>300</v>
      </c>
      <c r="C14" s="49" t="s">
        <v>290</v>
      </c>
      <c r="D14" s="49" t="s">
        <v>291</v>
      </c>
      <c r="E14" s="45" t="s">
        <v>292</v>
      </c>
      <c r="F14" s="49" t="s">
        <v>279</v>
      </c>
      <c r="G14" s="45" t="s">
        <v>293</v>
      </c>
      <c r="H14" s="49" t="s">
        <v>281</v>
      </c>
      <c r="I14" s="49" t="s">
        <v>282</v>
      </c>
      <c r="J14" s="45" t="s">
        <v>294</v>
      </c>
    </row>
    <row r="15" ht="66" customHeight="1" spans="1:10">
      <c r="A15" s="101" t="s">
        <v>260</v>
      </c>
      <c r="B15" s="102" t="s">
        <v>300</v>
      </c>
      <c r="C15" s="49" t="s">
        <v>295</v>
      </c>
      <c r="D15" s="49" t="s">
        <v>296</v>
      </c>
      <c r="E15" s="45" t="s">
        <v>297</v>
      </c>
      <c r="F15" s="49" t="s">
        <v>279</v>
      </c>
      <c r="G15" s="45" t="s">
        <v>298</v>
      </c>
      <c r="H15" s="49" t="s">
        <v>288</v>
      </c>
      <c r="I15" s="49" t="s">
        <v>282</v>
      </c>
      <c r="J15" s="45" t="s">
        <v>299</v>
      </c>
    </row>
  </sheetData>
  <mergeCells count="6">
    <mergeCell ref="A2:J2"/>
    <mergeCell ref="A3:H3"/>
    <mergeCell ref="A7:A10"/>
    <mergeCell ref="A11:A15"/>
    <mergeCell ref="B7:B10"/>
    <mergeCell ref="B11:B15"/>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1" t="s">
        <v>304</v>
      </c>
    </row>
    <row r="2" ht="28.5" customHeight="1" spans="1:6">
      <c r="A2" s="26" t="s">
        <v>305</v>
      </c>
      <c r="B2" s="26"/>
      <c r="C2" s="26"/>
      <c r="D2" s="26"/>
      <c r="E2" s="26"/>
      <c r="F2" s="26"/>
    </row>
    <row r="3" ht="15" customHeight="1" spans="1:6">
      <c r="A3" s="96" t="str">
        <f>"单位名称："&amp;"昆明市东川区人民检察院"</f>
        <v>单位名称：昆明市东川区人民检察院</v>
      </c>
      <c r="B3" s="97"/>
      <c r="C3" s="97"/>
      <c r="D3" s="54"/>
      <c r="E3" s="54"/>
      <c r="F3" s="98" t="s">
        <v>2</v>
      </c>
    </row>
    <row r="4" ht="18.75" customHeight="1" spans="1:6">
      <c r="A4" s="9" t="s">
        <v>141</v>
      </c>
      <c r="B4" s="9" t="s">
        <v>49</v>
      </c>
      <c r="C4" s="9" t="s">
        <v>50</v>
      </c>
      <c r="D4" s="15" t="s">
        <v>306</v>
      </c>
      <c r="E4" s="58"/>
      <c r="F4" s="58"/>
    </row>
    <row r="5" ht="30" customHeight="1" spans="1:6">
      <c r="A5" s="18"/>
      <c r="B5" s="18"/>
      <c r="C5" s="18"/>
      <c r="D5" s="15" t="s">
        <v>31</v>
      </c>
      <c r="E5" s="58" t="s">
        <v>58</v>
      </c>
      <c r="F5" s="58" t="s">
        <v>59</v>
      </c>
    </row>
    <row r="6" ht="16.5" customHeight="1" spans="1:6">
      <c r="A6" s="58">
        <v>1</v>
      </c>
      <c r="B6" s="58">
        <v>2</v>
      </c>
      <c r="C6" s="58">
        <v>3</v>
      </c>
      <c r="D6" s="58">
        <v>4</v>
      </c>
      <c r="E6" s="58">
        <v>5</v>
      </c>
      <c r="F6" s="58">
        <v>6</v>
      </c>
    </row>
    <row r="7" ht="20.25" customHeight="1" spans="1:6">
      <c r="A7" s="28"/>
      <c r="B7" s="28"/>
      <c r="C7" s="28"/>
      <c r="D7" s="22"/>
      <c r="E7" s="22"/>
      <c r="F7" s="22"/>
    </row>
    <row r="8" ht="17.25" customHeight="1" spans="1:6">
      <c r="A8" s="99" t="s">
        <v>107</v>
      </c>
      <c r="B8" s="100"/>
      <c r="C8" s="100" t="s">
        <v>107</v>
      </c>
      <c r="D8" s="22"/>
      <c r="E8" s="22"/>
      <c r="F8" s="22"/>
    </row>
    <row r="9" ht="16" customHeight="1" spans="1:1">
      <c r="A9" t="s">
        <v>307</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selection activeCell="A1" sqref="A1"/>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0"/>
      <c r="P1" s="50"/>
      <c r="Q1" s="94" t="s">
        <v>308</v>
      </c>
    </row>
    <row r="2" ht="27.75" customHeight="1" spans="1:17">
      <c r="A2" s="52" t="s">
        <v>309</v>
      </c>
      <c r="B2" s="26"/>
      <c r="C2" s="26"/>
      <c r="D2" s="26"/>
      <c r="E2" s="26"/>
      <c r="F2" s="26"/>
      <c r="G2" s="26"/>
      <c r="H2" s="26"/>
      <c r="I2" s="26"/>
      <c r="J2" s="26"/>
      <c r="K2" s="42"/>
      <c r="L2" s="26"/>
      <c r="M2" s="26"/>
      <c r="N2" s="26"/>
      <c r="O2" s="42"/>
      <c r="P2" s="42"/>
      <c r="Q2" s="26"/>
    </row>
    <row r="3" ht="18.75" customHeight="1" spans="1:17">
      <c r="A3" s="88" t="str">
        <f>"单位名称："&amp;"昆明市东川区人民检察院"</f>
        <v>单位名称：昆明市东川区人民检察院</v>
      </c>
      <c r="B3" s="6"/>
      <c r="C3" s="6"/>
      <c r="D3" s="6"/>
      <c r="E3" s="6"/>
      <c r="F3" s="6"/>
      <c r="G3" s="6"/>
      <c r="H3" s="6"/>
      <c r="I3" s="6"/>
      <c r="J3" s="6"/>
      <c r="O3" s="59"/>
      <c r="P3" s="59"/>
      <c r="Q3" s="95" t="s">
        <v>132</v>
      </c>
    </row>
    <row r="4" ht="15.75" customHeight="1" spans="1:17">
      <c r="A4" s="9" t="s">
        <v>310</v>
      </c>
      <c r="B4" s="63" t="s">
        <v>311</v>
      </c>
      <c r="C4" s="63" t="s">
        <v>312</v>
      </c>
      <c r="D4" s="63" t="s">
        <v>313</v>
      </c>
      <c r="E4" s="63" t="s">
        <v>314</v>
      </c>
      <c r="F4" s="63" t="s">
        <v>315</v>
      </c>
      <c r="G4" s="64" t="s">
        <v>148</v>
      </c>
      <c r="H4" s="64"/>
      <c r="I4" s="64"/>
      <c r="J4" s="64"/>
      <c r="K4" s="65"/>
      <c r="L4" s="64"/>
      <c r="M4" s="64"/>
      <c r="N4" s="64"/>
      <c r="O4" s="81"/>
      <c r="P4" s="65"/>
      <c r="Q4" s="82"/>
    </row>
    <row r="5" ht="17.25" customHeight="1" spans="1:17">
      <c r="A5" s="14"/>
      <c r="B5" s="66"/>
      <c r="C5" s="66"/>
      <c r="D5" s="66"/>
      <c r="E5" s="66"/>
      <c r="F5" s="66"/>
      <c r="G5" s="66" t="s">
        <v>31</v>
      </c>
      <c r="H5" s="66" t="s">
        <v>34</v>
      </c>
      <c r="I5" s="66" t="s">
        <v>316</v>
      </c>
      <c r="J5" s="66" t="s">
        <v>317</v>
      </c>
      <c r="K5" s="67" t="s">
        <v>318</v>
      </c>
      <c r="L5" s="83" t="s">
        <v>319</v>
      </c>
      <c r="M5" s="83"/>
      <c r="N5" s="83"/>
      <c r="O5" s="84"/>
      <c r="P5" s="85"/>
      <c r="Q5" s="68"/>
    </row>
    <row r="6" ht="54" customHeight="1" spans="1:17">
      <c r="A6" s="17"/>
      <c r="B6" s="68"/>
      <c r="C6" s="68"/>
      <c r="D6" s="68"/>
      <c r="E6" s="68"/>
      <c r="F6" s="68"/>
      <c r="G6" s="68"/>
      <c r="H6" s="68" t="s">
        <v>33</v>
      </c>
      <c r="I6" s="68"/>
      <c r="J6" s="68"/>
      <c r="K6" s="69"/>
      <c r="L6" s="68" t="s">
        <v>33</v>
      </c>
      <c r="M6" s="68" t="s">
        <v>44</v>
      </c>
      <c r="N6" s="68" t="s">
        <v>155</v>
      </c>
      <c r="O6" s="86" t="s">
        <v>40</v>
      </c>
      <c r="P6" s="69" t="s">
        <v>41</v>
      </c>
      <c r="Q6" s="68"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0" t="s">
        <v>46</v>
      </c>
      <c r="B8" s="71"/>
      <c r="C8" s="71"/>
      <c r="D8" s="71"/>
      <c r="E8" s="91"/>
      <c r="F8" s="22">
        <v>792414</v>
      </c>
      <c r="G8" s="22">
        <v>523800</v>
      </c>
      <c r="H8" s="22">
        <v>523800</v>
      </c>
      <c r="I8" s="22"/>
      <c r="J8" s="22"/>
      <c r="K8" s="22"/>
      <c r="L8" s="22"/>
      <c r="M8" s="22"/>
      <c r="N8" s="22"/>
      <c r="O8" s="22"/>
      <c r="P8" s="22"/>
      <c r="Q8" s="22"/>
    </row>
    <row r="9" ht="21" customHeight="1" spans="1:17">
      <c r="A9" s="73" t="s">
        <v>181</v>
      </c>
      <c r="B9" s="71" t="s">
        <v>320</v>
      </c>
      <c r="C9" s="71" t="s">
        <v>321</v>
      </c>
      <c r="D9" s="92" t="s">
        <v>322</v>
      </c>
      <c r="E9" s="93">
        <v>1</v>
      </c>
      <c r="F9" s="22"/>
      <c r="G9" s="22">
        <v>90000</v>
      </c>
      <c r="H9" s="22">
        <v>90000</v>
      </c>
      <c r="I9" s="22"/>
      <c r="J9" s="22"/>
      <c r="K9" s="22"/>
      <c r="L9" s="22"/>
      <c r="M9" s="22"/>
      <c r="N9" s="22"/>
      <c r="O9" s="22"/>
      <c r="P9" s="22"/>
      <c r="Q9" s="22"/>
    </row>
    <row r="10" ht="21" customHeight="1" spans="1:17">
      <c r="A10" s="73" t="s">
        <v>181</v>
      </c>
      <c r="B10" s="71" t="s">
        <v>323</v>
      </c>
      <c r="C10" s="71" t="s">
        <v>324</v>
      </c>
      <c r="D10" s="92" t="s">
        <v>322</v>
      </c>
      <c r="E10" s="93">
        <v>1</v>
      </c>
      <c r="F10" s="22"/>
      <c r="G10" s="22">
        <v>17000</v>
      </c>
      <c r="H10" s="22">
        <v>17000</v>
      </c>
      <c r="I10" s="22"/>
      <c r="J10" s="22"/>
      <c r="K10" s="22"/>
      <c r="L10" s="22"/>
      <c r="M10" s="22"/>
      <c r="N10" s="22"/>
      <c r="O10" s="22"/>
      <c r="P10" s="22"/>
      <c r="Q10" s="22"/>
    </row>
    <row r="11" ht="21" customHeight="1" spans="1:17">
      <c r="A11" s="73" t="s">
        <v>194</v>
      </c>
      <c r="B11" s="71" t="s">
        <v>325</v>
      </c>
      <c r="C11" s="71" t="s">
        <v>326</v>
      </c>
      <c r="D11" s="92" t="s">
        <v>322</v>
      </c>
      <c r="E11" s="93">
        <v>1</v>
      </c>
      <c r="F11" s="22"/>
      <c r="G11" s="22">
        <v>16800</v>
      </c>
      <c r="H11" s="22">
        <v>16800</v>
      </c>
      <c r="I11" s="22"/>
      <c r="J11" s="22"/>
      <c r="K11" s="22"/>
      <c r="L11" s="22"/>
      <c r="M11" s="22"/>
      <c r="N11" s="22"/>
      <c r="O11" s="22"/>
      <c r="P11" s="22"/>
      <c r="Q11" s="22"/>
    </row>
    <row r="12" ht="21" customHeight="1" spans="1:17">
      <c r="A12" s="73" t="s">
        <v>260</v>
      </c>
      <c r="B12" s="71" t="s">
        <v>327</v>
      </c>
      <c r="C12" s="71" t="s">
        <v>328</v>
      </c>
      <c r="D12" s="92" t="s">
        <v>322</v>
      </c>
      <c r="E12" s="93">
        <v>1</v>
      </c>
      <c r="F12" s="22">
        <v>792414</v>
      </c>
      <c r="G12" s="22">
        <v>400000</v>
      </c>
      <c r="H12" s="22">
        <v>400000</v>
      </c>
      <c r="I12" s="22"/>
      <c r="J12" s="22"/>
      <c r="K12" s="22"/>
      <c r="L12" s="22"/>
      <c r="M12" s="22"/>
      <c r="N12" s="22"/>
      <c r="O12" s="22"/>
      <c r="P12" s="22"/>
      <c r="Q12" s="22"/>
    </row>
    <row r="13" ht="21" customHeight="1" spans="1:17">
      <c r="A13" s="74" t="s">
        <v>107</v>
      </c>
      <c r="B13" s="75"/>
      <c r="C13" s="75"/>
      <c r="D13" s="75"/>
      <c r="E13" s="91"/>
      <c r="F13" s="22">
        <v>792414</v>
      </c>
      <c r="G13" s="22">
        <v>523800</v>
      </c>
      <c r="H13" s="22">
        <v>523800</v>
      </c>
      <c r="I13" s="22"/>
      <c r="J13" s="22"/>
      <c r="K13" s="22"/>
      <c r="L13" s="22"/>
      <c r="M13" s="22"/>
      <c r="N13" s="22"/>
      <c r="O13" s="22"/>
      <c r="P13" s="22"/>
      <c r="Q13" s="22"/>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1" sqref="A1 A1 A1 A1 A1 A1 A1 A1 A1 A1 A1 A1 A1 A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6"/>
      <c r="B1" s="56"/>
      <c r="C1" s="56"/>
      <c r="D1" s="56"/>
      <c r="E1" s="56"/>
      <c r="F1" s="56"/>
      <c r="G1" s="56"/>
      <c r="H1" s="60"/>
      <c r="I1" s="56"/>
      <c r="J1" s="56"/>
      <c r="K1" s="56"/>
      <c r="L1" s="50"/>
      <c r="M1" s="77"/>
      <c r="N1" s="78" t="s">
        <v>329</v>
      </c>
    </row>
    <row r="2" ht="27.75" customHeight="1" spans="1:14">
      <c r="A2" s="52" t="s">
        <v>330</v>
      </c>
      <c r="B2" s="61"/>
      <c r="C2" s="61"/>
      <c r="D2" s="61"/>
      <c r="E2" s="61"/>
      <c r="F2" s="61"/>
      <c r="G2" s="61"/>
      <c r="H2" s="62"/>
      <c r="I2" s="61"/>
      <c r="J2" s="61"/>
      <c r="K2" s="61"/>
      <c r="L2" s="42"/>
      <c r="M2" s="62"/>
      <c r="N2" s="61"/>
    </row>
    <row r="3" ht="18.75" customHeight="1" spans="1:14">
      <c r="A3" s="53" t="str">
        <f>"单位名称："&amp;"昆明市东川区人民检察院"</f>
        <v>单位名称：昆明市东川区人民检察院</v>
      </c>
      <c r="B3" s="54"/>
      <c r="C3" s="54"/>
      <c r="D3" s="54"/>
      <c r="E3" s="54"/>
      <c r="F3" s="54"/>
      <c r="G3" s="54"/>
      <c r="H3" s="60"/>
      <c r="I3" s="56"/>
      <c r="J3" s="56"/>
      <c r="K3" s="56"/>
      <c r="L3" s="59"/>
      <c r="M3" s="79"/>
      <c r="N3" s="80" t="s">
        <v>132</v>
      </c>
    </row>
    <row r="4" ht="15.75" customHeight="1" spans="1:14">
      <c r="A4" s="9" t="s">
        <v>310</v>
      </c>
      <c r="B4" s="63" t="s">
        <v>331</v>
      </c>
      <c r="C4" s="63" t="s">
        <v>332</v>
      </c>
      <c r="D4" s="64" t="s">
        <v>148</v>
      </c>
      <c r="E4" s="64"/>
      <c r="F4" s="64"/>
      <c r="G4" s="64"/>
      <c r="H4" s="65"/>
      <c r="I4" s="64"/>
      <c r="J4" s="64"/>
      <c r="K4" s="64"/>
      <c r="L4" s="81"/>
      <c r="M4" s="65"/>
      <c r="N4" s="82"/>
    </row>
    <row r="5" ht="17.25" customHeight="1" spans="1:14">
      <c r="A5" s="14"/>
      <c r="B5" s="66"/>
      <c r="C5" s="66"/>
      <c r="D5" s="66" t="s">
        <v>31</v>
      </c>
      <c r="E5" s="66" t="s">
        <v>34</v>
      </c>
      <c r="F5" s="66" t="s">
        <v>316</v>
      </c>
      <c r="G5" s="66" t="s">
        <v>317</v>
      </c>
      <c r="H5" s="67" t="s">
        <v>318</v>
      </c>
      <c r="I5" s="83" t="s">
        <v>319</v>
      </c>
      <c r="J5" s="83"/>
      <c r="K5" s="83"/>
      <c r="L5" s="84"/>
      <c r="M5" s="85"/>
      <c r="N5" s="68"/>
    </row>
    <row r="6" ht="54" customHeight="1" spans="1:14">
      <c r="A6" s="17"/>
      <c r="B6" s="68"/>
      <c r="C6" s="68"/>
      <c r="D6" s="68"/>
      <c r="E6" s="68"/>
      <c r="F6" s="68"/>
      <c r="G6" s="68"/>
      <c r="H6" s="69"/>
      <c r="I6" s="68" t="s">
        <v>33</v>
      </c>
      <c r="J6" s="68" t="s">
        <v>44</v>
      </c>
      <c r="K6" s="68" t="s">
        <v>155</v>
      </c>
      <c r="L6" s="86" t="s">
        <v>40</v>
      </c>
      <c r="M6" s="69" t="s">
        <v>41</v>
      </c>
      <c r="N6" s="68" t="s">
        <v>42</v>
      </c>
    </row>
    <row r="7" ht="15" customHeight="1" spans="1:14">
      <c r="A7" s="17">
        <v>1</v>
      </c>
      <c r="B7" s="68">
        <v>2</v>
      </c>
      <c r="C7" s="68">
        <v>3</v>
      </c>
      <c r="D7" s="69">
        <v>4</v>
      </c>
      <c r="E7" s="69">
        <v>5</v>
      </c>
      <c r="F7" s="69">
        <v>6</v>
      </c>
      <c r="G7" s="69">
        <v>7</v>
      </c>
      <c r="H7" s="69">
        <v>8</v>
      </c>
      <c r="I7" s="69">
        <v>9</v>
      </c>
      <c r="J7" s="69">
        <v>10</v>
      </c>
      <c r="K7" s="69">
        <v>11</v>
      </c>
      <c r="L7" s="69">
        <v>12</v>
      </c>
      <c r="M7" s="69">
        <v>13</v>
      </c>
      <c r="N7" s="69">
        <v>14</v>
      </c>
    </row>
    <row r="8" ht="21" customHeight="1" spans="1:14">
      <c r="A8" s="70" t="s">
        <v>46</v>
      </c>
      <c r="B8" s="71"/>
      <c r="C8" s="71"/>
      <c r="D8" s="72">
        <v>400000</v>
      </c>
      <c r="E8" s="72">
        <v>400000</v>
      </c>
      <c r="F8" s="72"/>
      <c r="G8" s="72"/>
      <c r="H8" s="72"/>
      <c r="I8" s="72"/>
      <c r="J8" s="72"/>
      <c r="K8" s="72"/>
      <c r="L8" s="87"/>
      <c r="M8" s="72"/>
      <c r="N8" s="72"/>
    </row>
    <row r="9" ht="21" customHeight="1" spans="1:14">
      <c r="A9" s="73" t="s">
        <v>260</v>
      </c>
      <c r="B9" s="71" t="s">
        <v>327</v>
      </c>
      <c r="C9" s="71" t="s">
        <v>333</v>
      </c>
      <c r="D9" s="72">
        <v>400000</v>
      </c>
      <c r="E9" s="72">
        <v>400000</v>
      </c>
      <c r="F9" s="72"/>
      <c r="G9" s="72"/>
      <c r="H9" s="72"/>
      <c r="I9" s="72"/>
      <c r="J9" s="72"/>
      <c r="K9" s="72"/>
      <c r="L9" s="87"/>
      <c r="M9" s="72"/>
      <c r="N9" s="72"/>
    </row>
    <row r="10" ht="21" customHeight="1" spans="1:14">
      <c r="A10" s="74" t="s">
        <v>107</v>
      </c>
      <c r="B10" s="75"/>
      <c r="C10" s="76"/>
      <c r="D10" s="72">
        <v>400000</v>
      </c>
      <c r="E10" s="72">
        <v>400000</v>
      </c>
      <c r="F10" s="72"/>
      <c r="G10" s="72"/>
      <c r="H10" s="72"/>
      <c r="I10" s="72"/>
      <c r="J10" s="72"/>
      <c r="K10" s="72"/>
      <c r="L10" s="87"/>
      <c r="M10" s="72"/>
      <c r="N10" s="72"/>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9" sqref="A9"/>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1"/>
      <c r="W1" s="50" t="s">
        <v>334</v>
      </c>
    </row>
    <row r="2" ht="27.75" customHeight="1" spans="1:23">
      <c r="A2" s="52" t="s">
        <v>335</v>
      </c>
      <c r="B2" s="26"/>
      <c r="C2" s="26"/>
      <c r="D2" s="26"/>
      <c r="E2" s="26"/>
      <c r="F2" s="26"/>
      <c r="G2" s="26"/>
      <c r="H2" s="26"/>
      <c r="I2" s="26"/>
      <c r="J2" s="26"/>
      <c r="K2" s="26"/>
      <c r="L2" s="26"/>
      <c r="M2" s="26"/>
      <c r="N2" s="26"/>
      <c r="O2" s="26"/>
      <c r="P2" s="26"/>
      <c r="Q2" s="26"/>
      <c r="R2" s="26"/>
      <c r="S2" s="26"/>
      <c r="T2" s="26"/>
      <c r="U2" s="26"/>
      <c r="V2" s="26"/>
      <c r="W2" s="26"/>
    </row>
    <row r="3" ht="18" customHeight="1" spans="1:23">
      <c r="A3" s="53" t="str">
        <f>"单位名称："&amp;"昆明市东川区人民检察院"</f>
        <v>单位名称：昆明市东川区人民检察院</v>
      </c>
      <c r="B3" s="54"/>
      <c r="C3" s="54"/>
      <c r="D3" s="55"/>
      <c r="E3" s="56"/>
      <c r="F3" s="56"/>
      <c r="G3" s="56"/>
      <c r="H3" s="56"/>
      <c r="I3" s="56"/>
      <c r="W3" s="59" t="s">
        <v>132</v>
      </c>
    </row>
    <row r="4" ht="19.5" customHeight="1" spans="1:23">
      <c r="A4" s="15" t="s">
        <v>336</v>
      </c>
      <c r="B4" s="10" t="s">
        <v>148</v>
      </c>
      <c r="C4" s="11"/>
      <c r="D4" s="11"/>
      <c r="E4" s="10" t="s">
        <v>337</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7" t="s">
        <v>338</v>
      </c>
      <c r="E5" s="58" t="s">
        <v>339</v>
      </c>
      <c r="F5" s="58" t="s">
        <v>340</v>
      </c>
      <c r="G5" s="58" t="s">
        <v>341</v>
      </c>
      <c r="H5" s="58" t="s">
        <v>342</v>
      </c>
      <c r="I5" s="58" t="s">
        <v>343</v>
      </c>
      <c r="J5" s="58" t="s">
        <v>344</v>
      </c>
      <c r="K5" s="58" t="s">
        <v>345</v>
      </c>
      <c r="L5" s="58" t="s">
        <v>346</v>
      </c>
      <c r="M5" s="58" t="s">
        <v>347</v>
      </c>
      <c r="N5" s="58" t="s">
        <v>348</v>
      </c>
      <c r="O5" s="58" t="s">
        <v>349</v>
      </c>
      <c r="P5" s="58" t="s">
        <v>350</v>
      </c>
      <c r="Q5" s="58" t="s">
        <v>351</v>
      </c>
      <c r="R5" s="58" t="s">
        <v>352</v>
      </c>
      <c r="S5" s="58" t="s">
        <v>353</v>
      </c>
      <c r="T5" s="58" t="s">
        <v>354</v>
      </c>
      <c r="U5" s="58" t="s">
        <v>355</v>
      </c>
      <c r="V5" s="58" t="s">
        <v>356</v>
      </c>
      <c r="W5" s="58" t="s">
        <v>357</v>
      </c>
    </row>
    <row r="6" ht="19.5" customHeight="1" spans="1:23">
      <c r="A6" s="58">
        <v>1</v>
      </c>
      <c r="B6" s="58">
        <v>2</v>
      </c>
      <c r="C6" s="58">
        <v>3</v>
      </c>
      <c r="D6" s="10">
        <v>4</v>
      </c>
      <c r="E6" s="58">
        <v>5</v>
      </c>
      <c r="F6" s="58">
        <v>6</v>
      </c>
      <c r="G6" s="58">
        <v>7</v>
      </c>
      <c r="H6" s="10">
        <v>8</v>
      </c>
      <c r="I6" s="58">
        <v>9</v>
      </c>
      <c r="J6" s="58">
        <v>10</v>
      </c>
      <c r="K6" s="58">
        <v>11</v>
      </c>
      <c r="L6" s="10">
        <v>12</v>
      </c>
      <c r="M6" s="58">
        <v>13</v>
      </c>
      <c r="N6" s="58">
        <v>14</v>
      </c>
      <c r="O6" s="58">
        <v>15</v>
      </c>
      <c r="P6" s="10">
        <v>16</v>
      </c>
      <c r="Q6" s="58">
        <v>17</v>
      </c>
      <c r="R6" s="58">
        <v>18</v>
      </c>
      <c r="S6" s="58">
        <v>19</v>
      </c>
      <c r="T6" s="10">
        <v>20</v>
      </c>
      <c r="U6" s="10">
        <v>21</v>
      </c>
      <c r="V6" s="10">
        <v>22</v>
      </c>
      <c r="W6" s="58">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ht="19" customHeight="1" spans="1:1">
      <c r="A9" t="s">
        <v>307</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0" t="s">
        <v>358</v>
      </c>
    </row>
    <row r="2" ht="28.5" customHeight="1" spans="1:10">
      <c r="A2" s="41" t="s">
        <v>359</v>
      </c>
      <c r="B2" s="26"/>
      <c r="C2" s="26"/>
      <c r="D2" s="26"/>
      <c r="E2" s="26"/>
      <c r="F2" s="42"/>
      <c r="G2" s="26"/>
      <c r="H2" s="42"/>
      <c r="I2" s="42"/>
      <c r="J2" s="26"/>
    </row>
    <row r="3" ht="17.25" customHeight="1" spans="1:1">
      <c r="A3" s="4" t="str">
        <f>"单位名称："&amp;"昆明市东川区人民检察院"</f>
        <v>单位名称：昆明市东川区人民检察院</v>
      </c>
    </row>
    <row r="4" ht="44.25" customHeight="1" spans="1:10">
      <c r="A4" s="43" t="s">
        <v>265</v>
      </c>
      <c r="B4" s="43" t="s">
        <v>266</v>
      </c>
      <c r="C4" s="43" t="s">
        <v>267</v>
      </c>
      <c r="D4" s="43" t="s">
        <v>268</v>
      </c>
      <c r="E4" s="43" t="s">
        <v>269</v>
      </c>
      <c r="F4" s="44" t="s">
        <v>270</v>
      </c>
      <c r="G4" s="43" t="s">
        <v>271</v>
      </c>
      <c r="H4" s="44" t="s">
        <v>272</v>
      </c>
      <c r="I4" s="44" t="s">
        <v>273</v>
      </c>
      <c r="J4" s="43" t="s">
        <v>274</v>
      </c>
    </row>
    <row r="5" ht="14.25" customHeight="1" spans="1:10">
      <c r="A5" s="43">
        <v>1</v>
      </c>
      <c r="B5" s="43">
        <v>2</v>
      </c>
      <c r="C5" s="43">
        <v>3</v>
      </c>
      <c r="D5" s="43">
        <v>4</v>
      </c>
      <c r="E5" s="43">
        <v>5</v>
      </c>
      <c r="F5" s="44">
        <v>6</v>
      </c>
      <c r="G5" s="43">
        <v>7</v>
      </c>
      <c r="H5" s="44">
        <v>8</v>
      </c>
      <c r="I5" s="44">
        <v>9</v>
      </c>
      <c r="J5" s="43">
        <v>10</v>
      </c>
    </row>
    <row r="6" ht="42" customHeight="1" spans="1:10">
      <c r="A6" s="45"/>
      <c r="B6" s="46"/>
      <c r="C6" s="46"/>
      <c r="D6" s="46"/>
      <c r="E6" s="47"/>
      <c r="F6" s="48"/>
      <c r="G6" s="47"/>
      <c r="H6" s="48"/>
      <c r="I6" s="48"/>
      <c r="J6" s="47"/>
    </row>
    <row r="7" ht="42" customHeight="1" spans="1:10">
      <c r="A7" s="45"/>
      <c r="B7" s="49"/>
      <c r="C7" s="49"/>
      <c r="D7" s="49"/>
      <c r="E7" s="45"/>
      <c r="F7" s="49"/>
      <c r="G7" s="45"/>
      <c r="H7" s="49"/>
      <c r="I7" s="49"/>
      <c r="J7" s="45"/>
    </row>
    <row r="8" ht="18" customHeight="1" spans="1:1">
      <c r="A8" t="s">
        <v>307</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A9" sqref="A9"/>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3"/>
      <c r="B1" s="33"/>
      <c r="C1" s="33"/>
      <c r="D1" s="33"/>
      <c r="E1" s="33"/>
      <c r="F1" s="33"/>
      <c r="G1" s="33"/>
      <c r="H1" s="34" t="s">
        <v>360</v>
      </c>
    </row>
    <row r="2" ht="30.65" customHeight="1" spans="1:8">
      <c r="A2" s="35" t="s">
        <v>361</v>
      </c>
      <c r="B2" s="35"/>
      <c r="C2" s="35"/>
      <c r="D2" s="35"/>
      <c r="E2" s="35"/>
      <c r="F2" s="35"/>
      <c r="G2" s="35"/>
      <c r="H2" s="35"/>
    </row>
    <row r="3" ht="18.75" customHeight="1" spans="1:8">
      <c r="A3" s="33" t="str">
        <f>"单位名称："&amp;"昆明市东川区人民检察院"</f>
        <v>单位名称：昆明市东川区人民检察院</v>
      </c>
      <c r="B3" s="33"/>
      <c r="C3" s="33"/>
      <c r="D3" s="33"/>
      <c r="E3" s="33"/>
      <c r="F3" s="33"/>
      <c r="G3" s="33"/>
      <c r="H3" s="33"/>
    </row>
    <row r="4" ht="18.75" customHeight="1" spans="1:8">
      <c r="A4" s="36" t="s">
        <v>141</v>
      </c>
      <c r="B4" s="36" t="s">
        <v>362</v>
      </c>
      <c r="C4" s="36" t="s">
        <v>363</v>
      </c>
      <c r="D4" s="36" t="s">
        <v>364</v>
      </c>
      <c r="E4" s="36" t="s">
        <v>365</v>
      </c>
      <c r="F4" s="36" t="s">
        <v>366</v>
      </c>
      <c r="G4" s="36"/>
      <c r="H4" s="36"/>
    </row>
    <row r="5" ht="18.75" customHeight="1" spans="1:8">
      <c r="A5" s="36"/>
      <c r="B5" s="36"/>
      <c r="C5" s="36"/>
      <c r="D5" s="36"/>
      <c r="E5" s="36"/>
      <c r="F5" s="36" t="s">
        <v>314</v>
      </c>
      <c r="G5" s="36" t="s">
        <v>367</v>
      </c>
      <c r="H5" s="36" t="s">
        <v>368</v>
      </c>
    </row>
    <row r="6" ht="18.75" customHeight="1" spans="1:8">
      <c r="A6" s="37" t="s">
        <v>124</v>
      </c>
      <c r="B6" s="37" t="s">
        <v>125</v>
      </c>
      <c r="C6" s="37" t="s">
        <v>126</v>
      </c>
      <c r="D6" s="37" t="s">
        <v>127</v>
      </c>
      <c r="E6" s="37" t="s">
        <v>128</v>
      </c>
      <c r="F6" s="37" t="s">
        <v>129</v>
      </c>
      <c r="G6" s="37" t="s">
        <v>369</v>
      </c>
      <c r="H6" s="37" t="s">
        <v>370</v>
      </c>
    </row>
    <row r="7" ht="29.9" customHeight="1" spans="1:8">
      <c r="A7" s="38"/>
      <c r="B7" s="38"/>
      <c r="C7" s="38"/>
      <c r="D7" s="38"/>
      <c r="E7" s="36"/>
      <c r="F7" s="39"/>
      <c r="G7" s="40"/>
      <c r="H7" s="40"/>
    </row>
    <row r="8" ht="20.15" customHeight="1" spans="1:8">
      <c r="A8" s="36" t="s">
        <v>31</v>
      </c>
      <c r="B8" s="36"/>
      <c r="C8" s="36"/>
      <c r="D8" s="36"/>
      <c r="E8" s="36"/>
      <c r="F8" s="39"/>
      <c r="G8" s="40"/>
      <c r="H8" s="40"/>
    </row>
    <row r="9" ht="18" customHeight="1" spans="1:1">
      <c r="A9" t="s">
        <v>307</v>
      </c>
    </row>
  </sheetData>
  <mergeCells count="8">
    <mergeCell ref="A2:H2"/>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371</v>
      </c>
    </row>
    <row r="2" ht="27.75" customHeight="1" spans="1:11">
      <c r="A2" s="26" t="s">
        <v>372</v>
      </c>
      <c r="B2" s="26"/>
      <c r="C2" s="26"/>
      <c r="D2" s="26"/>
      <c r="E2" s="26"/>
      <c r="F2" s="26"/>
      <c r="G2" s="26"/>
      <c r="H2" s="26"/>
      <c r="I2" s="26"/>
      <c r="J2" s="26"/>
      <c r="K2" s="26"/>
    </row>
    <row r="3" ht="13.5" customHeight="1" spans="1:11">
      <c r="A3" s="4" t="str">
        <f>"单位名称："&amp;"昆明市东川区人民检察院"</f>
        <v>单位名称：昆明市东川区人民检察院</v>
      </c>
      <c r="B3" s="5"/>
      <c r="C3" s="5"/>
      <c r="D3" s="5"/>
      <c r="E3" s="5"/>
      <c r="F3" s="5"/>
      <c r="G3" s="5"/>
      <c r="H3" s="6"/>
      <c r="I3" s="6"/>
      <c r="J3" s="6"/>
      <c r="K3" s="7" t="s">
        <v>132</v>
      </c>
    </row>
    <row r="4" ht="21.75" customHeight="1" spans="1:11">
      <c r="A4" s="8" t="s">
        <v>223</v>
      </c>
      <c r="B4" s="8" t="s">
        <v>143</v>
      </c>
      <c r="C4" s="8" t="s">
        <v>224</v>
      </c>
      <c r="D4" s="9" t="s">
        <v>144</v>
      </c>
      <c r="E4" s="9" t="s">
        <v>145</v>
      </c>
      <c r="F4" s="9" t="s">
        <v>146</v>
      </c>
      <c r="G4" s="9" t="s">
        <v>147</v>
      </c>
      <c r="H4" s="15" t="s">
        <v>31</v>
      </c>
      <c r="I4" s="10" t="s">
        <v>373</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2">
        <v>10</v>
      </c>
      <c r="K7" s="32">
        <v>11</v>
      </c>
    </row>
    <row r="8" ht="30.65" customHeight="1" spans="1:11">
      <c r="A8" s="28"/>
      <c r="B8" s="20"/>
      <c r="C8" s="28"/>
      <c r="D8" s="28"/>
      <c r="E8" s="28"/>
      <c r="F8" s="28"/>
      <c r="G8" s="28"/>
      <c r="H8" s="22"/>
      <c r="I8" s="22"/>
      <c r="J8" s="22"/>
      <c r="K8" s="22"/>
    </row>
    <row r="9" ht="30.65" customHeight="1" spans="1:11">
      <c r="A9" s="20"/>
      <c r="B9" s="20"/>
      <c r="C9" s="20"/>
      <c r="D9" s="20"/>
      <c r="E9" s="20"/>
      <c r="F9" s="20"/>
      <c r="G9" s="20"/>
      <c r="H9" s="22"/>
      <c r="I9" s="22"/>
      <c r="J9" s="22"/>
      <c r="K9" s="22"/>
    </row>
    <row r="10" ht="18.75" customHeight="1" spans="1:11">
      <c r="A10" s="29" t="s">
        <v>107</v>
      </c>
      <c r="B10" s="30"/>
      <c r="C10" s="30"/>
      <c r="D10" s="30"/>
      <c r="E10" s="30"/>
      <c r="F10" s="30"/>
      <c r="G10" s="31"/>
      <c r="H10" s="22"/>
      <c r="I10" s="22"/>
      <c r="J10" s="22"/>
      <c r="K10" s="22"/>
    </row>
    <row r="11" ht="18" customHeight="1" spans="1:1">
      <c r="A11" t="s">
        <v>307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abSelected="1" workbookViewId="0">
      <selection activeCell="A1" sqref="A1 A1 A1 A1 A1 A1 A1"/>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374</v>
      </c>
    </row>
    <row r="2" ht="27.75" customHeight="1" spans="1:7">
      <c r="A2" s="3" t="s">
        <v>375</v>
      </c>
      <c r="B2" s="3"/>
      <c r="C2" s="3"/>
      <c r="D2" s="3"/>
      <c r="E2" s="3"/>
      <c r="F2" s="3"/>
      <c r="G2" s="3"/>
    </row>
    <row r="3" ht="13.5" customHeight="1" spans="1:7">
      <c r="A3" s="4" t="str">
        <f>"单位名称："&amp;"昆明市东川区人民检察院"</f>
        <v>单位名称：昆明市东川区人民检察院</v>
      </c>
      <c r="B3" s="5"/>
      <c r="C3" s="5"/>
      <c r="D3" s="5"/>
      <c r="E3" s="6"/>
      <c r="F3" s="6"/>
      <c r="G3" s="7" t="s">
        <v>132</v>
      </c>
    </row>
    <row r="4" ht="21.75" customHeight="1" spans="1:7">
      <c r="A4" s="8" t="s">
        <v>224</v>
      </c>
      <c r="B4" s="8" t="s">
        <v>223</v>
      </c>
      <c r="C4" s="8" t="s">
        <v>143</v>
      </c>
      <c r="D4" s="9" t="s">
        <v>376</v>
      </c>
      <c r="E4" s="10" t="s">
        <v>34</v>
      </c>
      <c r="F4" s="11"/>
      <c r="G4" s="12"/>
    </row>
    <row r="5" ht="21.75" customHeight="1" spans="1:7">
      <c r="A5" s="13"/>
      <c r="B5" s="13"/>
      <c r="C5" s="13"/>
      <c r="D5" s="14"/>
      <c r="E5" s="15" t="s">
        <v>377</v>
      </c>
      <c r="F5" s="9" t="s">
        <v>378</v>
      </c>
      <c r="G5" s="9" t="s">
        <v>379</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870000</v>
      </c>
      <c r="F8" s="22">
        <v>870000</v>
      </c>
      <c r="G8" s="22">
        <v>870000</v>
      </c>
    </row>
    <row r="9" ht="29.9" customHeight="1" spans="1:7">
      <c r="A9" s="20"/>
      <c r="B9" s="20" t="s">
        <v>380</v>
      </c>
      <c r="C9" s="20" t="s">
        <v>260</v>
      </c>
      <c r="D9" s="20" t="s">
        <v>381</v>
      </c>
      <c r="E9" s="22">
        <v>870000</v>
      </c>
      <c r="F9" s="22">
        <v>870000</v>
      </c>
      <c r="G9" s="22">
        <v>870000</v>
      </c>
    </row>
    <row r="10" ht="18.75" customHeight="1" spans="1:7">
      <c r="A10" s="23" t="s">
        <v>31</v>
      </c>
      <c r="B10" s="24" t="s">
        <v>382</v>
      </c>
      <c r="C10" s="24"/>
      <c r="D10" s="25"/>
      <c r="E10" s="22">
        <v>870000</v>
      </c>
      <c r="F10" s="22">
        <v>870000</v>
      </c>
      <c r="G10" s="22">
        <v>870000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2025-02-05T07:40:00Z</dcterms:created>
  <dcterms:modified xsi:type="dcterms:W3CDTF">2025-02-06T08:12:36Z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C2A1645F63664784A107885AA7422EF9</vt:lpwstr>
  </property>
  <property fmtid="{D5CDD505-2E9C-101B-9397-08002B2CF9AE}" pid="3" name="KSOProductBuildVer">
    <vt:lpwstr>2052-11.8.2.12309</vt:lpwstr>
  </property>
</Properties>
</file>